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a\Desktop\"/>
    </mc:Choice>
  </mc:AlternateContent>
  <xr:revisionPtr revIDLastSave="0" documentId="13_ncr:1_{C9E29FC4-9496-4F15-AE46-12C6972B8E86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Totalt" sheetId="1" r:id="rId1"/>
    <sheet name="Eiendomsmeglingsforetak" sheetId="2" r:id="rId2"/>
    <sheet name="Bolig salg" sheetId="3" r:id="rId3"/>
    <sheet name="Advokater og rettshjelper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4" l="1"/>
  <c r="I16" i="4"/>
</calcChain>
</file>

<file path=xl/sharedStrings.xml><?xml version="1.0" encoding="utf-8"?>
<sst xmlns="http://schemas.openxmlformats.org/spreadsheetml/2006/main" count="201" uniqueCount="52">
  <si>
    <t>Eiendomsmeglingsforetak</t>
  </si>
  <si>
    <t>Sum foretak og advokater</t>
  </si>
  <si>
    <t>Meglervederlag</t>
  </si>
  <si>
    <t>Antall formidlinger</t>
  </si>
  <si>
    <t>Verdi formidlet</t>
  </si>
  <si>
    <t>03</t>
  </si>
  <si>
    <t>OSLO</t>
  </si>
  <si>
    <t>11</t>
  </si>
  <si>
    <t>ROGALAND</t>
  </si>
  <si>
    <t>15</t>
  </si>
  <si>
    <t>MØRE OG ROMSDAL</t>
  </si>
  <si>
    <t>18</t>
  </si>
  <si>
    <t>NORDLAND</t>
  </si>
  <si>
    <t>31</t>
  </si>
  <si>
    <t>ØSTFOLD</t>
  </si>
  <si>
    <t>32</t>
  </si>
  <si>
    <t>AKERSHUS</t>
  </si>
  <si>
    <t>33</t>
  </si>
  <si>
    <t>BUSKERUD</t>
  </si>
  <si>
    <t>34</t>
  </si>
  <si>
    <t>INNLANDET</t>
  </si>
  <si>
    <t>39</t>
  </si>
  <si>
    <t>VESTFOLD</t>
  </si>
  <si>
    <t>40</t>
  </si>
  <si>
    <t>TELEMARK</t>
  </si>
  <si>
    <t>42</t>
  </si>
  <si>
    <t>AGDER</t>
  </si>
  <si>
    <t>46</t>
  </si>
  <si>
    <t>VESTLAND</t>
  </si>
  <si>
    <t>50</t>
  </si>
  <si>
    <t>TRØNDELAG</t>
  </si>
  <si>
    <t>55</t>
  </si>
  <si>
    <t>TROMS</t>
  </si>
  <si>
    <t>56</t>
  </si>
  <si>
    <t>FINNMARK</t>
  </si>
  <si>
    <t>Sum:</t>
  </si>
  <si>
    <t>Totalt 2023</t>
  </si>
  <si>
    <t>Boligeiendom</t>
  </si>
  <si>
    <t>Næringseiendom</t>
  </si>
  <si>
    <t>SUM</t>
  </si>
  <si>
    <t>Leie</t>
  </si>
  <si>
    <t>Salg</t>
  </si>
  <si>
    <t>Omsetninger gjennom eiendomsmeglingsforetak 2023</t>
  </si>
  <si>
    <t>2022</t>
  </si>
  <si>
    <t>2023</t>
  </si>
  <si>
    <t>Antall
formidlinger</t>
  </si>
  <si>
    <t>Verdi
formidlet</t>
  </si>
  <si>
    <t>Prosenvis endring</t>
  </si>
  <si>
    <t>Boligeiendom (salg) 2023 vs 2022  -  Eiendomsmeglerforetak</t>
  </si>
  <si>
    <t>Oversikten viser kun boligeiendommer solgt gjennom eiendomsmeglingsforetak.
Utleieformidlinger, næringsformidlinger og formidlinger gjennom advokater eller
boligbyggelag uten bevilling er ikke med i tallene.</t>
  </si>
  <si>
    <t>Advokaters/rettshjelperes eiendomsmegling 2022 og 2023</t>
  </si>
  <si>
    <t>Advokat/rettshjelper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</si>
</sst>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0;\-#\ ###\ ###\ ##0"/>
    <numFmt numFmtId="165" formatCode="#\ ###\ ##0%;\-#\ ###\ ##0%"/>
  </numFmts>
  <fonts count="8" x14ac:knownFonts="1">
    <font>
      <sz val="10"/>
      <color rgb="FF000000"/>
      <name val="Arial"/>
    </font>
    <font>
      <sz val="6"/>
      <color rgb="FF000000"/>
      <name val="Arial"/>
    </font>
    <font>
      <sz val="12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  <font>
      <sz val="9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49" fontId="6" fillId="2" borderId="0" xfId="0" applyNumberFormat="1" applyFont="1" applyFill="1" applyAlignment="1">
      <alignment horizontal="left"/>
    </xf>
    <xf numFmtId="165" fontId="4" fillId="4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43" fontId="1" fillId="2" borderId="0" xfId="1" applyFont="1" applyFill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workbookViewId="0">
      <selection activeCell="F24" sqref="F24"/>
    </sheetView>
  </sheetViews>
  <sheetFormatPr baseColWidth="10" defaultRowHeight="12.75" x14ac:dyDescent="0.2"/>
  <cols>
    <col min="1" max="1" width="0.85546875" customWidth="1"/>
    <col min="2" max="2" width="3.5703125" customWidth="1"/>
    <col min="3" max="3" width="19.42578125" customWidth="1"/>
    <col min="4" max="12" width="14.7109375" customWidth="1"/>
  </cols>
  <sheetData>
    <row r="1" spans="2:12" s="1" customFormat="1" ht="31.9" customHeight="1" x14ac:dyDescent="0.25">
      <c r="B1" s="17" t="s">
        <v>36</v>
      </c>
      <c r="C1" s="17"/>
    </row>
    <row r="2" spans="2:12" s="1" customFormat="1" ht="31.9" customHeight="1" x14ac:dyDescent="0.15"/>
    <row r="3" spans="2:12" s="1" customFormat="1" ht="19.149999999999999" customHeight="1" x14ac:dyDescent="0.2">
      <c r="B3" s="2"/>
      <c r="C3" s="2"/>
      <c r="D3" s="18" t="s">
        <v>0</v>
      </c>
      <c r="E3" s="18"/>
      <c r="F3" s="18"/>
      <c r="G3" s="18" t="s">
        <v>51</v>
      </c>
      <c r="H3" s="18"/>
      <c r="I3" s="18"/>
      <c r="J3" s="19" t="s">
        <v>1</v>
      </c>
      <c r="K3" s="19"/>
      <c r="L3" s="19"/>
    </row>
    <row r="4" spans="2:12" s="1" customFormat="1" ht="19.149999999999999" customHeight="1" x14ac:dyDescent="0.2">
      <c r="B4" s="2"/>
      <c r="C4" s="2"/>
      <c r="D4" s="3" t="s">
        <v>2</v>
      </c>
      <c r="E4" s="3" t="s">
        <v>3</v>
      </c>
      <c r="F4" s="3" t="s">
        <v>4</v>
      </c>
      <c r="G4" s="3" t="s">
        <v>2</v>
      </c>
      <c r="H4" s="3" t="s">
        <v>3</v>
      </c>
      <c r="I4" s="3" t="s">
        <v>4</v>
      </c>
      <c r="J4" s="4" t="s">
        <v>2</v>
      </c>
      <c r="K4" s="4" t="s">
        <v>3</v>
      </c>
      <c r="L4" s="4" t="s">
        <v>4</v>
      </c>
    </row>
    <row r="5" spans="2:12" s="1" customFormat="1" ht="18.2" customHeight="1" x14ac:dyDescent="0.2">
      <c r="B5" s="3" t="s">
        <v>5</v>
      </c>
      <c r="C5" s="3" t="s">
        <v>6</v>
      </c>
      <c r="D5" s="5">
        <v>2612001895</v>
      </c>
      <c r="E5" s="5">
        <v>37941</v>
      </c>
      <c r="F5" s="5">
        <v>189112546219</v>
      </c>
      <c r="G5" s="5">
        <v>13711124</v>
      </c>
      <c r="H5" s="5">
        <v>363</v>
      </c>
      <c r="I5" s="5">
        <v>5078561402</v>
      </c>
      <c r="J5" s="6">
        <v>2625713019</v>
      </c>
      <c r="K5" s="6">
        <v>38304</v>
      </c>
      <c r="L5" s="6">
        <v>194191107621</v>
      </c>
    </row>
    <row r="6" spans="2:12" s="1" customFormat="1" ht="18.2" customHeight="1" x14ac:dyDescent="0.2">
      <c r="B6" s="3" t="s">
        <v>7</v>
      </c>
      <c r="C6" s="3" t="s">
        <v>8</v>
      </c>
      <c r="D6" s="7">
        <v>763013092</v>
      </c>
      <c r="E6" s="7">
        <v>14088</v>
      </c>
      <c r="F6" s="7">
        <v>44780548346</v>
      </c>
      <c r="G6" s="7">
        <v>12282049</v>
      </c>
      <c r="H6" s="7">
        <v>433</v>
      </c>
      <c r="I6" s="7">
        <v>4421051767</v>
      </c>
      <c r="J6" s="6">
        <v>775295141</v>
      </c>
      <c r="K6" s="6">
        <v>14521</v>
      </c>
      <c r="L6" s="6">
        <v>49201600113</v>
      </c>
    </row>
    <row r="7" spans="2:12" s="1" customFormat="1" ht="18.2" customHeight="1" x14ac:dyDescent="0.2">
      <c r="B7" s="3" t="s">
        <v>9</v>
      </c>
      <c r="C7" s="3" t="s">
        <v>10</v>
      </c>
      <c r="D7" s="5">
        <v>245680972</v>
      </c>
      <c r="E7" s="5">
        <v>4535</v>
      </c>
      <c r="F7" s="5">
        <v>16739727238</v>
      </c>
      <c r="G7" s="5">
        <v>7186458</v>
      </c>
      <c r="H7" s="5">
        <v>410</v>
      </c>
      <c r="I7" s="5">
        <v>1448835025</v>
      </c>
      <c r="J7" s="6">
        <v>252867430</v>
      </c>
      <c r="K7" s="6">
        <v>4945</v>
      </c>
      <c r="L7" s="6">
        <v>18188562263</v>
      </c>
    </row>
    <row r="8" spans="2:12" s="1" customFormat="1" ht="18.2" customHeight="1" x14ac:dyDescent="0.2">
      <c r="B8" s="3" t="s">
        <v>11</v>
      </c>
      <c r="C8" s="3" t="s">
        <v>12</v>
      </c>
      <c r="D8" s="7">
        <v>262597671</v>
      </c>
      <c r="E8" s="7">
        <v>3820</v>
      </c>
      <c r="F8" s="7">
        <v>11489846066</v>
      </c>
      <c r="G8" s="7">
        <v>11690867</v>
      </c>
      <c r="H8" s="7">
        <v>544</v>
      </c>
      <c r="I8" s="7">
        <v>1326160857</v>
      </c>
      <c r="J8" s="6">
        <v>274288538</v>
      </c>
      <c r="K8" s="6">
        <v>4364</v>
      </c>
      <c r="L8" s="6">
        <v>12816006923</v>
      </c>
    </row>
    <row r="9" spans="2:12" s="1" customFormat="1" ht="18.2" customHeight="1" x14ac:dyDescent="0.2">
      <c r="B9" s="3" t="s">
        <v>13</v>
      </c>
      <c r="C9" s="3" t="s">
        <v>14</v>
      </c>
      <c r="D9" s="5">
        <v>450273777</v>
      </c>
      <c r="E9" s="5">
        <v>6822</v>
      </c>
      <c r="F9" s="5">
        <v>24121604655</v>
      </c>
      <c r="G9" s="5">
        <v>3985844</v>
      </c>
      <c r="H9" s="5">
        <v>184</v>
      </c>
      <c r="I9" s="5">
        <v>643940035</v>
      </c>
      <c r="J9" s="6">
        <v>454259621</v>
      </c>
      <c r="K9" s="6">
        <v>7006</v>
      </c>
      <c r="L9" s="6">
        <v>24765544690</v>
      </c>
    </row>
    <row r="10" spans="2:12" s="1" customFormat="1" ht="18.2" customHeight="1" x14ac:dyDescent="0.2">
      <c r="B10" s="3" t="s">
        <v>15</v>
      </c>
      <c r="C10" s="3" t="s">
        <v>16</v>
      </c>
      <c r="D10" s="7">
        <v>1012062674</v>
      </c>
      <c r="E10" s="7">
        <v>16097</v>
      </c>
      <c r="F10" s="7">
        <v>71837761590</v>
      </c>
      <c r="G10" s="7">
        <v>23615252</v>
      </c>
      <c r="H10" s="7">
        <v>732</v>
      </c>
      <c r="I10" s="7">
        <v>12873710062</v>
      </c>
      <c r="J10" s="6">
        <v>1035677926</v>
      </c>
      <c r="K10" s="6">
        <v>16829</v>
      </c>
      <c r="L10" s="6">
        <v>84711471652</v>
      </c>
    </row>
    <row r="11" spans="2:12" s="1" customFormat="1" ht="18.2" customHeight="1" x14ac:dyDescent="0.2">
      <c r="B11" s="3" t="s">
        <v>17</v>
      </c>
      <c r="C11" s="3" t="s">
        <v>18</v>
      </c>
      <c r="D11" s="5">
        <v>439784267</v>
      </c>
      <c r="E11" s="5">
        <v>6775</v>
      </c>
      <c r="F11" s="5">
        <v>24599651524</v>
      </c>
      <c r="G11" s="5">
        <v>5724094</v>
      </c>
      <c r="H11" s="5">
        <v>247</v>
      </c>
      <c r="I11" s="5">
        <v>1002315977</v>
      </c>
      <c r="J11" s="6">
        <v>445508361</v>
      </c>
      <c r="K11" s="6">
        <v>7022</v>
      </c>
      <c r="L11" s="6">
        <v>25601967501</v>
      </c>
    </row>
    <row r="12" spans="2:12" s="1" customFormat="1" ht="18.2" customHeight="1" x14ac:dyDescent="0.2">
      <c r="B12" s="3" t="s">
        <v>19</v>
      </c>
      <c r="C12" s="3" t="s">
        <v>20</v>
      </c>
      <c r="D12" s="7">
        <v>509549550</v>
      </c>
      <c r="E12" s="7">
        <v>8188</v>
      </c>
      <c r="F12" s="7">
        <v>22676296629</v>
      </c>
      <c r="G12" s="7">
        <v>16405607</v>
      </c>
      <c r="H12" s="7">
        <v>710</v>
      </c>
      <c r="I12" s="7">
        <v>2089195990</v>
      </c>
      <c r="J12" s="6">
        <v>525955157</v>
      </c>
      <c r="K12" s="6">
        <v>8898</v>
      </c>
      <c r="L12" s="6">
        <v>24765492619</v>
      </c>
    </row>
    <row r="13" spans="2:12" s="1" customFormat="1" ht="18.2" customHeight="1" x14ac:dyDescent="0.2">
      <c r="B13" s="3" t="s">
        <v>21</v>
      </c>
      <c r="C13" s="3" t="s">
        <v>22</v>
      </c>
      <c r="D13" s="5">
        <v>431785494</v>
      </c>
      <c r="E13" s="5">
        <v>6642</v>
      </c>
      <c r="F13" s="5">
        <v>25442437357</v>
      </c>
      <c r="G13" s="5">
        <v>4194590</v>
      </c>
      <c r="H13" s="5">
        <v>194</v>
      </c>
      <c r="I13" s="5">
        <v>710008936</v>
      </c>
      <c r="J13" s="6">
        <v>435980084</v>
      </c>
      <c r="K13" s="6">
        <v>6836</v>
      </c>
      <c r="L13" s="6">
        <v>26152446293</v>
      </c>
    </row>
    <row r="14" spans="2:12" s="1" customFormat="1" ht="18.2" customHeight="1" x14ac:dyDescent="0.2">
      <c r="B14" s="3" t="s">
        <v>23</v>
      </c>
      <c r="C14" s="3" t="s">
        <v>24</v>
      </c>
      <c r="D14" s="7">
        <v>223513109</v>
      </c>
      <c r="E14" s="7">
        <v>4500</v>
      </c>
      <c r="F14" s="7">
        <v>12560426431</v>
      </c>
      <c r="G14" s="7">
        <v>5302648</v>
      </c>
      <c r="H14" s="7">
        <v>220</v>
      </c>
      <c r="I14" s="7">
        <v>450448148</v>
      </c>
      <c r="J14" s="6">
        <v>228815757</v>
      </c>
      <c r="K14" s="6">
        <v>4720</v>
      </c>
      <c r="L14" s="6">
        <v>13010874579</v>
      </c>
    </row>
    <row r="15" spans="2:12" s="1" customFormat="1" ht="18.2" customHeight="1" x14ac:dyDescent="0.2">
      <c r="B15" s="3" t="s">
        <v>25</v>
      </c>
      <c r="C15" s="3" t="s">
        <v>26</v>
      </c>
      <c r="D15" s="5">
        <v>460308123</v>
      </c>
      <c r="E15" s="5">
        <v>8273</v>
      </c>
      <c r="F15" s="5">
        <v>27229234875</v>
      </c>
      <c r="G15" s="5">
        <v>8309782</v>
      </c>
      <c r="H15" s="5">
        <v>456</v>
      </c>
      <c r="I15" s="5">
        <v>1792601975</v>
      </c>
      <c r="J15" s="6">
        <v>468617905</v>
      </c>
      <c r="K15" s="6">
        <v>8729</v>
      </c>
      <c r="L15" s="6">
        <v>29021836850</v>
      </c>
    </row>
    <row r="16" spans="2:12" s="1" customFormat="1" ht="18.2" customHeight="1" x14ac:dyDescent="0.2">
      <c r="B16" s="3" t="s">
        <v>27</v>
      </c>
      <c r="C16" s="3" t="s">
        <v>28</v>
      </c>
      <c r="D16" s="7">
        <v>970838384</v>
      </c>
      <c r="E16" s="7">
        <v>15394</v>
      </c>
      <c r="F16" s="7">
        <v>51086096943</v>
      </c>
      <c r="G16" s="7">
        <v>25963029</v>
      </c>
      <c r="H16" s="7">
        <v>1071</v>
      </c>
      <c r="I16" s="7">
        <v>4388923266</v>
      </c>
      <c r="J16" s="6">
        <v>996801413</v>
      </c>
      <c r="K16" s="6">
        <v>16465</v>
      </c>
      <c r="L16" s="6">
        <v>55475020209</v>
      </c>
    </row>
    <row r="17" spans="2:12" s="1" customFormat="1" ht="18.2" customHeight="1" x14ac:dyDescent="0.2">
      <c r="B17" s="3" t="s">
        <v>29</v>
      </c>
      <c r="C17" s="3" t="s">
        <v>30</v>
      </c>
      <c r="D17" s="5">
        <v>919517889</v>
      </c>
      <c r="E17" s="5">
        <v>14410</v>
      </c>
      <c r="F17" s="5">
        <v>48199783054</v>
      </c>
      <c r="G17" s="5">
        <v>11163748</v>
      </c>
      <c r="H17" s="5">
        <v>374</v>
      </c>
      <c r="I17" s="5">
        <v>1707665625</v>
      </c>
      <c r="J17" s="6">
        <v>930681637</v>
      </c>
      <c r="K17" s="6">
        <v>14784</v>
      </c>
      <c r="L17" s="6">
        <v>49907448679</v>
      </c>
    </row>
    <row r="18" spans="2:12" s="1" customFormat="1" ht="18.2" customHeight="1" x14ac:dyDescent="0.2">
      <c r="B18" s="3" t="s">
        <v>31</v>
      </c>
      <c r="C18" s="3" t="s">
        <v>32</v>
      </c>
      <c r="D18" s="7">
        <v>190338653</v>
      </c>
      <c r="E18" s="7">
        <v>3277</v>
      </c>
      <c r="F18" s="7">
        <v>11235694229</v>
      </c>
      <c r="G18" s="7">
        <v>5493720</v>
      </c>
      <c r="H18" s="7">
        <v>328</v>
      </c>
      <c r="I18" s="7">
        <v>1041566749</v>
      </c>
      <c r="J18" s="6">
        <v>195832373</v>
      </c>
      <c r="K18" s="6">
        <v>3605</v>
      </c>
      <c r="L18" s="6">
        <v>12277260978</v>
      </c>
    </row>
    <row r="19" spans="2:12" s="1" customFormat="1" ht="18.2" customHeight="1" x14ac:dyDescent="0.2">
      <c r="B19" s="3" t="s">
        <v>33</v>
      </c>
      <c r="C19" s="3" t="s">
        <v>34</v>
      </c>
      <c r="D19" s="5">
        <v>47221081</v>
      </c>
      <c r="E19" s="5">
        <v>906</v>
      </c>
      <c r="F19" s="5">
        <v>2853521214</v>
      </c>
      <c r="G19" s="5">
        <v>10332072</v>
      </c>
      <c r="H19" s="5">
        <v>368</v>
      </c>
      <c r="I19" s="5">
        <v>726335615</v>
      </c>
      <c r="J19" s="6">
        <v>57553153</v>
      </c>
      <c r="K19" s="6">
        <v>1274</v>
      </c>
      <c r="L19" s="6">
        <v>3579856829</v>
      </c>
    </row>
    <row r="20" spans="2:12" s="1" customFormat="1" ht="24.6" customHeight="1" x14ac:dyDescent="0.15">
      <c r="B20" s="8"/>
      <c r="C20" s="4" t="s">
        <v>35</v>
      </c>
      <c r="D20" s="6">
        <v>9538486631</v>
      </c>
      <c r="E20" s="6">
        <v>151668</v>
      </c>
      <c r="F20" s="6">
        <v>583965176370</v>
      </c>
      <c r="G20" s="6">
        <v>165295928</v>
      </c>
      <c r="H20" s="6">
        <v>6632</v>
      </c>
      <c r="I20" s="6">
        <v>90320312429</v>
      </c>
      <c r="J20" s="6">
        <v>9703847515</v>
      </c>
      <c r="K20" s="6">
        <v>158302</v>
      </c>
      <c r="L20" s="6">
        <v>623666497799</v>
      </c>
    </row>
  </sheetData>
  <mergeCells count="4">
    <mergeCell ref="B1:C1"/>
    <mergeCell ref="D3:F3"/>
    <mergeCell ref="G3:I3"/>
    <mergeCell ref="J3:L3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1"/>
  <sheetViews>
    <sheetView workbookViewId="0">
      <selection activeCell="S6" sqref="S6"/>
    </sheetView>
  </sheetViews>
  <sheetFormatPr baseColWidth="10" defaultRowHeight="15" x14ac:dyDescent="0.2"/>
  <cols>
    <col min="1" max="1" width="0.85546875" customWidth="1"/>
    <col min="2" max="2" width="3.140625" customWidth="1"/>
    <col min="3" max="3" width="19.42578125" customWidth="1"/>
    <col min="4" max="18" width="14.7109375" customWidth="1"/>
  </cols>
  <sheetData>
    <row r="1" spans="2:18" s="1" customFormat="1" ht="31.9" customHeight="1" x14ac:dyDescent="0.25">
      <c r="B1" s="17" t="s">
        <v>42</v>
      </c>
      <c r="C1" s="17"/>
      <c r="D1" s="17"/>
      <c r="E1" s="17"/>
    </row>
    <row r="2" spans="2:18" s="1" customFormat="1" ht="31.9" customHeight="1" x14ac:dyDescent="0.15"/>
    <row r="3" spans="2:18" s="1" customFormat="1" ht="18.2" customHeight="1" x14ac:dyDescent="0.2">
      <c r="B3" s="2"/>
      <c r="C3" s="2"/>
      <c r="D3" s="18" t="s">
        <v>37</v>
      </c>
      <c r="E3" s="18"/>
      <c r="F3" s="18"/>
      <c r="G3" s="18" t="s">
        <v>37</v>
      </c>
      <c r="H3" s="18"/>
      <c r="I3" s="18"/>
      <c r="J3" s="18" t="s">
        <v>38</v>
      </c>
      <c r="K3" s="18"/>
      <c r="L3" s="18"/>
      <c r="M3" s="18" t="s">
        <v>38</v>
      </c>
      <c r="N3" s="18"/>
      <c r="O3" s="18"/>
      <c r="P3" s="19" t="s">
        <v>39</v>
      </c>
      <c r="Q3" s="19"/>
      <c r="R3" s="19"/>
    </row>
    <row r="4" spans="2:18" s="1" customFormat="1" ht="18.2" customHeight="1" x14ac:dyDescent="0.2">
      <c r="B4" s="2"/>
      <c r="C4" s="2"/>
      <c r="D4" s="18" t="s">
        <v>40</v>
      </c>
      <c r="E4" s="18"/>
      <c r="F4" s="18"/>
      <c r="G4" s="18" t="s">
        <v>41</v>
      </c>
      <c r="H4" s="18"/>
      <c r="I4" s="18"/>
      <c r="J4" s="18" t="s">
        <v>40</v>
      </c>
      <c r="K4" s="18"/>
      <c r="L4" s="18"/>
      <c r="M4" s="18" t="s">
        <v>41</v>
      </c>
      <c r="N4" s="18"/>
      <c r="O4" s="18"/>
      <c r="P4" s="19"/>
      <c r="Q4" s="19"/>
      <c r="R4" s="19"/>
    </row>
    <row r="5" spans="2:18" s="1" customFormat="1" ht="18.2" customHeight="1" x14ac:dyDescent="0.2">
      <c r="B5" s="2"/>
      <c r="C5" s="2"/>
      <c r="D5" s="3" t="s">
        <v>2</v>
      </c>
      <c r="E5" s="3" t="s">
        <v>3</v>
      </c>
      <c r="F5" s="3" t="s">
        <v>4</v>
      </c>
      <c r="G5" s="3" t="s">
        <v>2</v>
      </c>
      <c r="H5" s="3" t="s">
        <v>3</v>
      </c>
      <c r="I5" s="3" t="s">
        <v>4</v>
      </c>
      <c r="J5" s="3" t="s">
        <v>2</v>
      </c>
      <c r="K5" s="3" t="s">
        <v>3</v>
      </c>
      <c r="L5" s="3" t="s">
        <v>4</v>
      </c>
      <c r="M5" s="3" t="s">
        <v>2</v>
      </c>
      <c r="N5" s="3" t="s">
        <v>3</v>
      </c>
      <c r="O5" s="3" t="s">
        <v>4</v>
      </c>
      <c r="P5" s="4" t="s">
        <v>2</v>
      </c>
      <c r="Q5" s="4" t="s">
        <v>3</v>
      </c>
      <c r="R5" s="4" t="s">
        <v>4</v>
      </c>
    </row>
    <row r="6" spans="2:18" s="1" customFormat="1" ht="18.2" customHeight="1" x14ac:dyDescent="0.2">
      <c r="B6" s="3" t="s">
        <v>5</v>
      </c>
      <c r="C6" s="3" t="s">
        <v>6</v>
      </c>
      <c r="D6" s="5">
        <v>46043945</v>
      </c>
      <c r="E6" s="5">
        <v>4882</v>
      </c>
      <c r="F6" s="5">
        <v>994101836</v>
      </c>
      <c r="G6" s="5">
        <v>2060045750</v>
      </c>
      <c r="H6" s="5">
        <v>31668</v>
      </c>
      <c r="I6" s="5">
        <v>160464092834</v>
      </c>
      <c r="J6" s="5">
        <v>313100779</v>
      </c>
      <c r="K6" s="5">
        <v>1017</v>
      </c>
      <c r="L6" s="5">
        <v>2847203079</v>
      </c>
      <c r="M6" s="5">
        <v>192811421</v>
      </c>
      <c r="N6" s="5">
        <v>374</v>
      </c>
      <c r="O6" s="5">
        <v>24807148470</v>
      </c>
      <c r="P6" s="6">
        <v>2612001895</v>
      </c>
      <c r="Q6" s="6">
        <v>37941</v>
      </c>
      <c r="R6" s="6">
        <v>189112546219</v>
      </c>
    </row>
    <row r="7" spans="2:18" s="1" customFormat="1" ht="18.2" customHeight="1" x14ac:dyDescent="0.2">
      <c r="B7" s="3" t="s">
        <v>7</v>
      </c>
      <c r="C7" s="3" t="s">
        <v>8</v>
      </c>
      <c r="D7" s="7">
        <v>9491778</v>
      </c>
      <c r="E7" s="7">
        <v>782</v>
      </c>
      <c r="F7" s="7">
        <v>144820840</v>
      </c>
      <c r="G7" s="7">
        <v>716843065</v>
      </c>
      <c r="H7" s="7">
        <v>13102</v>
      </c>
      <c r="I7" s="7">
        <v>43273817112</v>
      </c>
      <c r="J7" s="7">
        <v>20287848</v>
      </c>
      <c r="K7" s="7">
        <v>91</v>
      </c>
      <c r="L7" s="7">
        <v>544467607</v>
      </c>
      <c r="M7" s="7">
        <v>16390401</v>
      </c>
      <c r="N7" s="7">
        <v>113</v>
      </c>
      <c r="O7" s="7">
        <v>817442787</v>
      </c>
      <c r="P7" s="6">
        <v>763013092</v>
      </c>
      <c r="Q7" s="6">
        <v>14088</v>
      </c>
      <c r="R7" s="6">
        <v>44780548346</v>
      </c>
    </row>
    <row r="8" spans="2:18" s="1" customFormat="1" ht="18.2" customHeight="1" x14ac:dyDescent="0.2">
      <c r="B8" s="3" t="s">
        <v>9</v>
      </c>
      <c r="C8" s="3" t="s">
        <v>10</v>
      </c>
      <c r="D8" s="5">
        <v>0</v>
      </c>
      <c r="E8" s="5">
        <v>0</v>
      </c>
      <c r="F8" s="5">
        <v>0</v>
      </c>
      <c r="G8" s="5">
        <v>238949429</v>
      </c>
      <c r="H8" s="5">
        <v>4458</v>
      </c>
      <c r="I8" s="5">
        <v>16406890343</v>
      </c>
      <c r="J8" s="5">
        <v>1079261</v>
      </c>
      <c r="K8" s="5">
        <v>20</v>
      </c>
      <c r="L8" s="5">
        <v>7229830</v>
      </c>
      <c r="M8" s="5">
        <v>5652282</v>
      </c>
      <c r="N8" s="5">
        <v>57</v>
      </c>
      <c r="O8" s="5">
        <v>325607065</v>
      </c>
      <c r="P8" s="6">
        <v>245680972</v>
      </c>
      <c r="Q8" s="6">
        <v>4535</v>
      </c>
      <c r="R8" s="6">
        <v>16739727238</v>
      </c>
    </row>
    <row r="9" spans="2:18" s="1" customFormat="1" ht="18.2" customHeight="1" x14ac:dyDescent="0.2">
      <c r="B9" s="3" t="s">
        <v>11</v>
      </c>
      <c r="C9" s="3" t="s">
        <v>12</v>
      </c>
      <c r="D9" s="7">
        <v>0</v>
      </c>
      <c r="E9" s="7">
        <v>0</v>
      </c>
      <c r="F9" s="7">
        <v>0</v>
      </c>
      <c r="G9" s="7">
        <v>216181332</v>
      </c>
      <c r="H9" s="7">
        <v>3719</v>
      </c>
      <c r="I9" s="7">
        <v>11068008257</v>
      </c>
      <c r="J9" s="7">
        <v>2022774</v>
      </c>
      <c r="K9" s="7">
        <v>16</v>
      </c>
      <c r="L9" s="7">
        <v>15324592</v>
      </c>
      <c r="M9" s="7">
        <v>44393565</v>
      </c>
      <c r="N9" s="7">
        <v>85</v>
      </c>
      <c r="O9" s="7">
        <v>406513217</v>
      </c>
      <c r="P9" s="6">
        <v>262597671</v>
      </c>
      <c r="Q9" s="6">
        <v>3820</v>
      </c>
      <c r="R9" s="6">
        <v>11489846066</v>
      </c>
    </row>
    <row r="10" spans="2:18" s="1" customFormat="1" ht="18.2" customHeight="1" x14ac:dyDescent="0.2">
      <c r="B10" s="3" t="s">
        <v>13</v>
      </c>
      <c r="C10" s="3" t="s">
        <v>14</v>
      </c>
      <c r="D10" s="5">
        <v>4988683</v>
      </c>
      <c r="E10" s="5">
        <v>356</v>
      </c>
      <c r="F10" s="5">
        <v>373587216</v>
      </c>
      <c r="G10" s="5">
        <v>412647806</v>
      </c>
      <c r="H10" s="5">
        <v>6102</v>
      </c>
      <c r="I10" s="5">
        <v>22095150457</v>
      </c>
      <c r="J10" s="5">
        <v>8411519</v>
      </c>
      <c r="K10" s="5">
        <v>132</v>
      </c>
      <c r="L10" s="5">
        <v>71517660</v>
      </c>
      <c r="M10" s="5">
        <v>24225769</v>
      </c>
      <c r="N10" s="5">
        <v>232</v>
      </c>
      <c r="O10" s="5">
        <v>1581349322</v>
      </c>
      <c r="P10" s="6">
        <v>450273777</v>
      </c>
      <c r="Q10" s="6">
        <v>6822</v>
      </c>
      <c r="R10" s="6">
        <v>24121604655</v>
      </c>
    </row>
    <row r="11" spans="2:18" s="1" customFormat="1" ht="18.2" customHeight="1" x14ac:dyDescent="0.2">
      <c r="B11" s="3" t="s">
        <v>15</v>
      </c>
      <c r="C11" s="3" t="s">
        <v>16</v>
      </c>
      <c r="D11" s="7">
        <v>20379633</v>
      </c>
      <c r="E11" s="7">
        <v>2245</v>
      </c>
      <c r="F11" s="7">
        <v>401229484</v>
      </c>
      <c r="G11" s="7">
        <v>977682276</v>
      </c>
      <c r="H11" s="7">
        <v>13711</v>
      </c>
      <c r="I11" s="7">
        <v>70607686894</v>
      </c>
      <c r="J11" s="7">
        <v>4843775</v>
      </c>
      <c r="K11" s="7">
        <v>89</v>
      </c>
      <c r="L11" s="7">
        <v>33250082</v>
      </c>
      <c r="M11" s="7">
        <v>9156990</v>
      </c>
      <c r="N11" s="7">
        <v>52</v>
      </c>
      <c r="O11" s="7">
        <v>795595130</v>
      </c>
      <c r="P11" s="6">
        <v>1012062674</v>
      </c>
      <c r="Q11" s="6">
        <v>16097</v>
      </c>
      <c r="R11" s="6">
        <v>71837761590</v>
      </c>
    </row>
    <row r="12" spans="2:18" s="1" customFormat="1" ht="18.2" customHeight="1" x14ac:dyDescent="0.2">
      <c r="B12" s="3" t="s">
        <v>17</v>
      </c>
      <c r="C12" s="3" t="s">
        <v>18</v>
      </c>
      <c r="D12" s="5">
        <v>2834692</v>
      </c>
      <c r="E12" s="5">
        <v>369</v>
      </c>
      <c r="F12" s="5">
        <v>58258272</v>
      </c>
      <c r="G12" s="5">
        <v>411707290</v>
      </c>
      <c r="H12" s="5">
        <v>6134</v>
      </c>
      <c r="I12" s="5">
        <v>23535267398</v>
      </c>
      <c r="J12" s="5">
        <v>16514363</v>
      </c>
      <c r="K12" s="5">
        <v>113</v>
      </c>
      <c r="L12" s="5">
        <v>123731393</v>
      </c>
      <c r="M12" s="5">
        <v>8727922</v>
      </c>
      <c r="N12" s="5">
        <v>159</v>
      </c>
      <c r="O12" s="5">
        <v>882394461</v>
      </c>
      <c r="P12" s="6">
        <v>439784267</v>
      </c>
      <c r="Q12" s="6">
        <v>6775</v>
      </c>
      <c r="R12" s="6">
        <v>24599651524</v>
      </c>
    </row>
    <row r="13" spans="2:18" s="1" customFormat="1" ht="18.2" customHeight="1" x14ac:dyDescent="0.2">
      <c r="B13" s="3" t="s">
        <v>19</v>
      </c>
      <c r="C13" s="3" t="s">
        <v>20</v>
      </c>
      <c r="D13" s="7">
        <v>20000</v>
      </c>
      <c r="E13" s="7">
        <v>4</v>
      </c>
      <c r="F13" s="7">
        <v>49300</v>
      </c>
      <c r="G13" s="7">
        <v>498861349</v>
      </c>
      <c r="H13" s="7">
        <v>8102</v>
      </c>
      <c r="I13" s="7">
        <v>21933454439</v>
      </c>
      <c r="J13" s="7">
        <v>518427</v>
      </c>
      <c r="K13" s="7">
        <v>3</v>
      </c>
      <c r="L13" s="7">
        <v>3939100</v>
      </c>
      <c r="M13" s="7">
        <v>10149774</v>
      </c>
      <c r="N13" s="7">
        <v>79</v>
      </c>
      <c r="O13" s="7">
        <v>738853790</v>
      </c>
      <c r="P13" s="6">
        <v>509549550</v>
      </c>
      <c r="Q13" s="6">
        <v>8188</v>
      </c>
      <c r="R13" s="6">
        <v>22676296629</v>
      </c>
    </row>
    <row r="14" spans="2:18" s="1" customFormat="1" ht="18.2" customHeight="1" x14ac:dyDescent="0.2">
      <c r="B14" s="3" t="s">
        <v>21</v>
      </c>
      <c r="C14" s="3" t="s">
        <v>22</v>
      </c>
      <c r="D14" s="5">
        <v>3617295</v>
      </c>
      <c r="E14" s="5">
        <v>433</v>
      </c>
      <c r="F14" s="5">
        <v>64764660</v>
      </c>
      <c r="G14" s="5">
        <v>399618867</v>
      </c>
      <c r="H14" s="5">
        <v>5935</v>
      </c>
      <c r="I14" s="5">
        <v>23709830039</v>
      </c>
      <c r="J14" s="5">
        <v>10041771</v>
      </c>
      <c r="K14" s="5">
        <v>110</v>
      </c>
      <c r="L14" s="5">
        <v>48503419</v>
      </c>
      <c r="M14" s="5">
        <v>18507561</v>
      </c>
      <c r="N14" s="5">
        <v>164</v>
      </c>
      <c r="O14" s="5">
        <v>1619339239</v>
      </c>
      <c r="P14" s="6">
        <v>431785494</v>
      </c>
      <c r="Q14" s="6">
        <v>6642</v>
      </c>
      <c r="R14" s="6">
        <v>25442437357</v>
      </c>
    </row>
    <row r="15" spans="2:18" s="1" customFormat="1" ht="18.2" customHeight="1" x14ac:dyDescent="0.2">
      <c r="B15" s="3" t="s">
        <v>23</v>
      </c>
      <c r="C15" s="3" t="s">
        <v>24</v>
      </c>
      <c r="D15" s="7">
        <v>0</v>
      </c>
      <c r="E15" s="7">
        <v>0</v>
      </c>
      <c r="F15" s="7">
        <v>0</v>
      </c>
      <c r="G15" s="7">
        <v>221159245</v>
      </c>
      <c r="H15" s="7">
        <v>4460</v>
      </c>
      <c r="I15" s="7">
        <v>12354965732</v>
      </c>
      <c r="J15" s="7">
        <v>0</v>
      </c>
      <c r="K15" s="7">
        <v>0</v>
      </c>
      <c r="L15" s="7">
        <v>0</v>
      </c>
      <c r="M15" s="7">
        <v>2353864</v>
      </c>
      <c r="N15" s="7">
        <v>40</v>
      </c>
      <c r="O15" s="7">
        <v>205460699</v>
      </c>
      <c r="P15" s="6">
        <v>223513109</v>
      </c>
      <c r="Q15" s="6">
        <v>4500</v>
      </c>
      <c r="R15" s="6">
        <v>12560426431</v>
      </c>
    </row>
    <row r="16" spans="2:18" s="1" customFormat="1" ht="18.2" customHeight="1" x14ac:dyDescent="0.2">
      <c r="B16" s="3" t="s">
        <v>25</v>
      </c>
      <c r="C16" s="3" t="s">
        <v>26</v>
      </c>
      <c r="D16" s="5">
        <v>2071597</v>
      </c>
      <c r="E16" s="5">
        <v>268</v>
      </c>
      <c r="F16" s="5">
        <v>40011360</v>
      </c>
      <c r="G16" s="5">
        <v>425057902</v>
      </c>
      <c r="H16" s="5">
        <v>7726</v>
      </c>
      <c r="I16" s="5">
        <v>25928649419</v>
      </c>
      <c r="J16" s="5">
        <v>13482024</v>
      </c>
      <c r="K16" s="5">
        <v>96</v>
      </c>
      <c r="L16" s="5">
        <v>196519051</v>
      </c>
      <c r="M16" s="5">
        <v>19696600</v>
      </c>
      <c r="N16" s="5">
        <v>183</v>
      </c>
      <c r="O16" s="5">
        <v>1064055045</v>
      </c>
      <c r="P16" s="6">
        <v>460308123</v>
      </c>
      <c r="Q16" s="6">
        <v>8273</v>
      </c>
      <c r="R16" s="6">
        <v>27229234875</v>
      </c>
    </row>
    <row r="17" spans="2:18" s="1" customFormat="1" ht="18.2" customHeight="1" x14ac:dyDescent="0.2">
      <c r="B17" s="3" t="s">
        <v>27</v>
      </c>
      <c r="C17" s="3" t="s">
        <v>28</v>
      </c>
      <c r="D17" s="7">
        <v>6752429</v>
      </c>
      <c r="E17" s="7">
        <v>754</v>
      </c>
      <c r="F17" s="7">
        <v>138744092</v>
      </c>
      <c r="G17" s="7">
        <v>921113795</v>
      </c>
      <c r="H17" s="7">
        <v>14406</v>
      </c>
      <c r="I17" s="7">
        <v>48345605271</v>
      </c>
      <c r="J17" s="7">
        <v>19507432</v>
      </c>
      <c r="K17" s="7">
        <v>80</v>
      </c>
      <c r="L17" s="7">
        <v>143396131</v>
      </c>
      <c r="M17" s="7">
        <v>23464728</v>
      </c>
      <c r="N17" s="7">
        <v>154</v>
      </c>
      <c r="O17" s="7">
        <v>2458351449</v>
      </c>
      <c r="P17" s="6">
        <v>970838384</v>
      </c>
      <c r="Q17" s="6">
        <v>15394</v>
      </c>
      <c r="R17" s="6">
        <v>51086096943</v>
      </c>
    </row>
    <row r="18" spans="2:18" s="1" customFormat="1" ht="18.2" customHeight="1" x14ac:dyDescent="0.2">
      <c r="B18" s="3" t="s">
        <v>29</v>
      </c>
      <c r="C18" s="3" t="s">
        <v>30</v>
      </c>
      <c r="D18" s="5">
        <v>11641146</v>
      </c>
      <c r="E18" s="5">
        <v>1459</v>
      </c>
      <c r="F18" s="5">
        <v>203937315</v>
      </c>
      <c r="G18" s="5">
        <v>852328830</v>
      </c>
      <c r="H18" s="5">
        <v>12680</v>
      </c>
      <c r="I18" s="5">
        <v>45633646986</v>
      </c>
      <c r="J18" s="5">
        <v>17136940</v>
      </c>
      <c r="K18" s="5">
        <v>145</v>
      </c>
      <c r="L18" s="5">
        <v>146887460</v>
      </c>
      <c r="M18" s="5">
        <v>38410973</v>
      </c>
      <c r="N18" s="5">
        <v>126</v>
      </c>
      <c r="O18" s="5">
        <v>2215311293</v>
      </c>
      <c r="P18" s="6">
        <v>919517889</v>
      </c>
      <c r="Q18" s="6">
        <v>14410</v>
      </c>
      <c r="R18" s="6">
        <v>48199783054</v>
      </c>
    </row>
    <row r="19" spans="2:18" s="1" customFormat="1" ht="18.2" customHeight="1" x14ac:dyDescent="0.2">
      <c r="B19" s="3" t="s">
        <v>31</v>
      </c>
      <c r="C19" s="3" t="s">
        <v>32</v>
      </c>
      <c r="D19" s="7">
        <v>919022</v>
      </c>
      <c r="E19" s="7">
        <v>102</v>
      </c>
      <c r="F19" s="7">
        <v>25189072</v>
      </c>
      <c r="G19" s="7">
        <v>178676080</v>
      </c>
      <c r="H19" s="7">
        <v>3074</v>
      </c>
      <c r="I19" s="7">
        <v>10866693747</v>
      </c>
      <c r="J19" s="7">
        <v>4684026</v>
      </c>
      <c r="K19" s="7">
        <v>47</v>
      </c>
      <c r="L19" s="7">
        <v>36787555</v>
      </c>
      <c r="M19" s="7">
        <v>6059525</v>
      </c>
      <c r="N19" s="7">
        <v>54</v>
      </c>
      <c r="O19" s="7">
        <v>307023855</v>
      </c>
      <c r="P19" s="6">
        <v>190338653</v>
      </c>
      <c r="Q19" s="6">
        <v>3277</v>
      </c>
      <c r="R19" s="6">
        <v>11235694229</v>
      </c>
    </row>
    <row r="20" spans="2:18" s="1" customFormat="1" ht="18.2" customHeight="1" x14ac:dyDescent="0.2">
      <c r="B20" s="3" t="s">
        <v>33</v>
      </c>
      <c r="C20" s="3" t="s">
        <v>34</v>
      </c>
      <c r="D20" s="5">
        <v>0</v>
      </c>
      <c r="E20" s="5">
        <v>0</v>
      </c>
      <c r="F20" s="5">
        <v>0</v>
      </c>
      <c r="G20" s="5">
        <v>46473955</v>
      </c>
      <c r="H20" s="5">
        <v>881</v>
      </c>
      <c r="I20" s="5">
        <v>2778846073</v>
      </c>
      <c r="J20" s="5">
        <v>0</v>
      </c>
      <c r="K20" s="5">
        <v>0</v>
      </c>
      <c r="L20" s="5">
        <v>0</v>
      </c>
      <c r="M20" s="5">
        <v>747126</v>
      </c>
      <c r="N20" s="5">
        <v>25</v>
      </c>
      <c r="O20" s="5">
        <v>74675141</v>
      </c>
      <c r="P20" s="6">
        <v>47221081</v>
      </c>
      <c r="Q20" s="6">
        <v>906</v>
      </c>
      <c r="R20" s="6">
        <v>2853521214</v>
      </c>
    </row>
    <row r="21" spans="2:18" s="1" customFormat="1" ht="25.15" customHeight="1" x14ac:dyDescent="0.15">
      <c r="B21" s="8"/>
      <c r="C21" s="4" t="s">
        <v>35</v>
      </c>
      <c r="D21" s="6">
        <v>108760220</v>
      </c>
      <c r="E21" s="6">
        <v>11654</v>
      </c>
      <c r="F21" s="6">
        <v>2444693447</v>
      </c>
      <c r="G21" s="6">
        <v>8577346971</v>
      </c>
      <c r="H21" s="6">
        <v>136158</v>
      </c>
      <c r="I21" s="6">
        <v>539002605001</v>
      </c>
      <c r="J21" s="6">
        <v>431630939</v>
      </c>
      <c r="K21" s="6">
        <v>1959</v>
      </c>
      <c r="L21" s="6">
        <v>4218756959</v>
      </c>
      <c r="M21" s="6">
        <v>420748501</v>
      </c>
      <c r="N21" s="6">
        <v>1897</v>
      </c>
      <c r="O21" s="6">
        <v>38299120963</v>
      </c>
      <c r="P21" s="6">
        <v>9538486631</v>
      </c>
      <c r="Q21" s="6">
        <v>151668</v>
      </c>
      <c r="R21" s="6">
        <v>583965176370</v>
      </c>
    </row>
  </sheetData>
  <mergeCells count="10">
    <mergeCell ref="J3:L3"/>
    <mergeCell ref="J4:L4"/>
    <mergeCell ref="M3:O3"/>
    <mergeCell ref="M4:O4"/>
    <mergeCell ref="P3:R4"/>
    <mergeCell ref="B1:E1"/>
    <mergeCell ref="D3:F3"/>
    <mergeCell ref="D4:F4"/>
    <mergeCell ref="G3:I3"/>
    <mergeCell ref="G4:I4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2"/>
  <sheetViews>
    <sheetView tabSelected="1" workbookViewId="0">
      <selection activeCell="I27" sqref="I27"/>
    </sheetView>
  </sheetViews>
  <sheetFormatPr baseColWidth="10" defaultRowHeight="15" x14ac:dyDescent="0.2"/>
  <cols>
    <col min="1" max="1" width="0.85546875" customWidth="1"/>
    <col min="2" max="2" width="3.140625" customWidth="1"/>
    <col min="3" max="3" width="19.42578125" customWidth="1"/>
    <col min="4" max="9" width="14.7109375" customWidth="1"/>
    <col min="10" max="11" width="1" customWidth="1"/>
    <col min="12" max="14" width="14.7109375" customWidth="1"/>
  </cols>
  <sheetData>
    <row r="1" spans="2:15" s="1" customFormat="1" ht="31.9" customHeight="1" x14ac:dyDescent="0.25">
      <c r="B1" s="17" t="s">
        <v>48</v>
      </c>
      <c r="C1" s="17"/>
      <c r="D1" s="17"/>
      <c r="E1" s="17"/>
      <c r="F1" s="17"/>
    </row>
    <row r="2" spans="2:15" s="1" customFormat="1" ht="7.5" customHeight="1" x14ac:dyDescent="0.15"/>
    <row r="3" spans="2:15" s="1" customFormat="1" ht="33.6" customHeight="1" x14ac:dyDescent="0.2">
      <c r="B3" s="20" t="s">
        <v>49</v>
      </c>
      <c r="C3" s="20"/>
      <c r="D3" s="20"/>
      <c r="E3" s="20"/>
    </row>
    <row r="4" spans="2:15" s="1" customFormat="1" ht="19.149999999999999" customHeight="1" x14ac:dyDescent="0.15"/>
    <row r="5" spans="2:15" s="1" customFormat="1" ht="18.2" customHeight="1" x14ac:dyDescent="0.2">
      <c r="B5" s="2"/>
      <c r="C5" s="2"/>
      <c r="D5" s="18" t="s">
        <v>43</v>
      </c>
      <c r="E5" s="18"/>
      <c r="F5" s="18"/>
      <c r="G5" s="18" t="s">
        <v>44</v>
      </c>
      <c r="H5" s="18"/>
      <c r="I5" s="18"/>
      <c r="J5" s="2"/>
      <c r="K5" s="2"/>
      <c r="L5" s="18" t="s">
        <v>47</v>
      </c>
      <c r="M5" s="18"/>
      <c r="N5" s="18"/>
    </row>
    <row r="6" spans="2:15" s="1" customFormat="1" ht="28.35" customHeight="1" x14ac:dyDescent="0.2">
      <c r="B6" s="2"/>
      <c r="C6" s="2"/>
      <c r="D6" s="9" t="s">
        <v>2</v>
      </c>
      <c r="E6" s="10" t="s">
        <v>45</v>
      </c>
      <c r="F6" s="10" t="s">
        <v>46</v>
      </c>
      <c r="G6" s="9" t="s">
        <v>2</v>
      </c>
      <c r="H6" s="10" t="s">
        <v>45</v>
      </c>
      <c r="I6" s="10" t="s">
        <v>46</v>
      </c>
      <c r="J6" s="2"/>
      <c r="K6" s="2"/>
      <c r="L6" s="9" t="s">
        <v>2</v>
      </c>
      <c r="M6" s="10" t="s">
        <v>45</v>
      </c>
      <c r="N6" s="10" t="s">
        <v>46</v>
      </c>
    </row>
    <row r="7" spans="2:15" s="1" customFormat="1" ht="18.2" customHeight="1" x14ac:dyDescent="0.2">
      <c r="B7" s="3" t="s">
        <v>5</v>
      </c>
      <c r="C7" s="3" t="s">
        <v>6</v>
      </c>
      <c r="D7" s="5">
        <v>2005656306</v>
      </c>
      <c r="E7" s="5">
        <v>28951</v>
      </c>
      <c r="F7" s="5">
        <v>167442010040</v>
      </c>
      <c r="G7" s="5">
        <v>2060045750</v>
      </c>
      <c r="H7" s="5">
        <v>31668</v>
      </c>
      <c r="I7" s="5">
        <v>160464092834</v>
      </c>
      <c r="J7" s="11"/>
      <c r="K7" s="11" t="s">
        <v>6</v>
      </c>
      <c r="L7" s="12">
        <v>2.7118028067566701E-2</v>
      </c>
      <c r="M7" s="12">
        <v>9.3848226313426195E-2</v>
      </c>
      <c r="N7" s="12">
        <v>-4.1673634975673397E-2</v>
      </c>
      <c r="O7" s="21"/>
    </row>
    <row r="8" spans="2:15" s="1" customFormat="1" ht="18.2" customHeight="1" x14ac:dyDescent="0.2">
      <c r="B8" s="3" t="s">
        <v>7</v>
      </c>
      <c r="C8" s="3" t="s">
        <v>8</v>
      </c>
      <c r="D8" s="7">
        <v>681125852</v>
      </c>
      <c r="E8" s="7">
        <v>11933</v>
      </c>
      <c r="F8" s="7">
        <v>43823425853</v>
      </c>
      <c r="G8" s="7">
        <v>716843065</v>
      </c>
      <c r="H8" s="7">
        <v>13102</v>
      </c>
      <c r="I8" s="7">
        <v>43273817112</v>
      </c>
      <c r="J8" s="11"/>
      <c r="K8" s="11" t="s">
        <v>8</v>
      </c>
      <c r="L8" s="13">
        <v>5.2438492673744501E-2</v>
      </c>
      <c r="M8" s="13">
        <v>9.79636302690019E-2</v>
      </c>
      <c r="N8" s="13">
        <v>-1.25414371492451E-2</v>
      </c>
      <c r="O8" s="21"/>
    </row>
    <row r="9" spans="2:15" s="1" customFormat="1" ht="18.2" customHeight="1" x14ac:dyDescent="0.2">
      <c r="B9" s="3" t="s">
        <v>9</v>
      </c>
      <c r="C9" s="3" t="s">
        <v>10</v>
      </c>
      <c r="D9" s="5">
        <v>239463942</v>
      </c>
      <c r="E9" s="5">
        <v>4840</v>
      </c>
      <c r="F9" s="5">
        <v>14443717576</v>
      </c>
      <c r="G9" s="5">
        <v>238949429</v>
      </c>
      <c r="H9" s="5">
        <v>4458</v>
      </c>
      <c r="I9" s="5">
        <v>16406890343</v>
      </c>
      <c r="J9" s="11"/>
      <c r="K9" s="11" t="s">
        <v>10</v>
      </c>
      <c r="L9" s="12">
        <v>-2.1486032331331502E-3</v>
      </c>
      <c r="M9" s="12">
        <v>-7.8925619834710706E-2</v>
      </c>
      <c r="N9" s="12">
        <v>0.13591880045218099</v>
      </c>
      <c r="O9" s="21"/>
    </row>
    <row r="10" spans="2:15" s="1" customFormat="1" ht="18.2" customHeight="1" x14ac:dyDescent="0.2">
      <c r="B10" s="3" t="s">
        <v>11</v>
      </c>
      <c r="C10" s="3" t="s">
        <v>12</v>
      </c>
      <c r="D10" s="7">
        <v>244314564</v>
      </c>
      <c r="E10" s="7">
        <v>4307</v>
      </c>
      <c r="F10" s="7">
        <v>13269392682</v>
      </c>
      <c r="G10" s="7">
        <v>216181332</v>
      </c>
      <c r="H10" s="7">
        <v>3719</v>
      </c>
      <c r="I10" s="7">
        <v>11068008257</v>
      </c>
      <c r="J10" s="11"/>
      <c r="K10" s="11" t="s">
        <v>12</v>
      </c>
      <c r="L10" s="13">
        <v>-0.115151677981833</v>
      </c>
      <c r="M10" s="13">
        <v>-0.13652194102623599</v>
      </c>
      <c r="N10" s="13">
        <v>-0.165899410602732</v>
      </c>
      <c r="O10" s="21"/>
    </row>
    <row r="11" spans="2:15" s="1" customFormat="1" ht="18.2" customHeight="1" x14ac:dyDescent="0.2">
      <c r="B11" s="3" t="s">
        <v>13</v>
      </c>
      <c r="C11" s="3" t="s">
        <v>14</v>
      </c>
      <c r="D11" s="5">
        <v>431740812</v>
      </c>
      <c r="E11" s="5">
        <v>6945</v>
      </c>
      <c r="F11" s="5">
        <v>25593154627</v>
      </c>
      <c r="G11" s="5">
        <v>412647806</v>
      </c>
      <c r="H11" s="5">
        <v>6102</v>
      </c>
      <c r="I11" s="5">
        <v>22095150457</v>
      </c>
      <c r="J11" s="11"/>
      <c r="K11" s="11" t="s">
        <v>14</v>
      </c>
      <c r="L11" s="12">
        <v>-4.4223305903265002E-2</v>
      </c>
      <c r="M11" s="12">
        <v>-0.12138228941684701</v>
      </c>
      <c r="N11" s="12">
        <v>-0.136677335052308</v>
      </c>
      <c r="O11" s="21"/>
    </row>
    <row r="12" spans="2:15" s="1" customFormat="1" ht="18.2" customHeight="1" x14ac:dyDescent="0.2">
      <c r="B12" s="3" t="s">
        <v>15</v>
      </c>
      <c r="C12" s="3" t="s">
        <v>16</v>
      </c>
      <c r="D12" s="7">
        <v>1028989241</v>
      </c>
      <c r="E12" s="7">
        <v>15448</v>
      </c>
      <c r="F12" s="7">
        <v>80624936266</v>
      </c>
      <c r="G12" s="7">
        <v>977682276</v>
      </c>
      <c r="H12" s="7">
        <v>13711</v>
      </c>
      <c r="I12" s="7">
        <v>70607686894</v>
      </c>
      <c r="J12" s="11"/>
      <c r="K12" s="11" t="s">
        <v>16</v>
      </c>
      <c r="L12" s="13">
        <v>-4.9861517453903097E-2</v>
      </c>
      <c r="M12" s="13">
        <v>-0.112441740031072</v>
      </c>
      <c r="N12" s="13">
        <v>-0.12424505166678</v>
      </c>
      <c r="O12" s="21"/>
    </row>
    <row r="13" spans="2:15" s="1" customFormat="1" ht="18.2" customHeight="1" x14ac:dyDescent="0.2">
      <c r="B13" s="3" t="s">
        <v>17</v>
      </c>
      <c r="C13" s="3" t="s">
        <v>18</v>
      </c>
      <c r="D13" s="5">
        <v>375641132</v>
      </c>
      <c r="E13" s="5">
        <v>5939</v>
      </c>
      <c r="F13" s="5">
        <v>22521076981</v>
      </c>
      <c r="G13" s="5">
        <v>411707290</v>
      </c>
      <c r="H13" s="5">
        <v>6134</v>
      </c>
      <c r="I13" s="5">
        <v>23535267398</v>
      </c>
      <c r="J13" s="11"/>
      <c r="K13" s="11" t="s">
        <v>18</v>
      </c>
      <c r="L13" s="12">
        <v>9.6012270562532601E-2</v>
      </c>
      <c r="M13" s="12">
        <v>3.2833810405792099E-2</v>
      </c>
      <c r="N13" s="12">
        <v>4.5032944821227897E-2</v>
      </c>
      <c r="O13" s="21"/>
    </row>
    <row r="14" spans="2:15" s="1" customFormat="1" ht="18.2" customHeight="1" x14ac:dyDescent="0.2">
      <c r="B14" s="3" t="s">
        <v>19</v>
      </c>
      <c r="C14" s="3" t="s">
        <v>20</v>
      </c>
      <c r="D14" s="7">
        <v>520821120</v>
      </c>
      <c r="E14" s="7">
        <v>8941</v>
      </c>
      <c r="F14" s="7">
        <v>24077270569</v>
      </c>
      <c r="G14" s="7">
        <v>498861349</v>
      </c>
      <c r="H14" s="7">
        <v>8102</v>
      </c>
      <c r="I14" s="7">
        <v>21933454439</v>
      </c>
      <c r="J14" s="11"/>
      <c r="K14" s="11" t="s">
        <v>20</v>
      </c>
      <c r="L14" s="13">
        <v>-4.2163749043049502E-2</v>
      </c>
      <c r="M14" s="13">
        <v>-9.3837378369309901E-2</v>
      </c>
      <c r="N14" s="13">
        <v>-8.9039001487162303E-2</v>
      </c>
      <c r="O14" s="21"/>
    </row>
    <row r="15" spans="2:15" s="1" customFormat="1" ht="18.2" customHeight="1" x14ac:dyDescent="0.2">
      <c r="B15" s="3" t="s">
        <v>21</v>
      </c>
      <c r="C15" s="3" t="s">
        <v>22</v>
      </c>
      <c r="D15" s="5">
        <v>422570372</v>
      </c>
      <c r="E15" s="5">
        <v>6922</v>
      </c>
      <c r="F15" s="5">
        <v>26538756228</v>
      </c>
      <c r="G15" s="5">
        <v>399618867</v>
      </c>
      <c r="H15" s="5">
        <v>5935</v>
      </c>
      <c r="I15" s="5">
        <v>23709830039</v>
      </c>
      <c r="J15" s="11"/>
      <c r="K15" s="11" t="s">
        <v>22</v>
      </c>
      <c r="L15" s="12">
        <v>-5.4314042159112799E-2</v>
      </c>
      <c r="M15" s="12">
        <v>-0.142588847154002</v>
      </c>
      <c r="N15" s="12">
        <v>-0.106596035047615</v>
      </c>
      <c r="O15" s="21"/>
    </row>
    <row r="16" spans="2:15" s="1" customFormat="1" ht="18.2" customHeight="1" x14ac:dyDescent="0.2">
      <c r="B16" s="3" t="s">
        <v>23</v>
      </c>
      <c r="C16" s="3" t="s">
        <v>24</v>
      </c>
      <c r="D16" s="7">
        <v>236129227</v>
      </c>
      <c r="E16" s="7">
        <v>4088</v>
      </c>
      <c r="F16" s="7">
        <v>11597771881</v>
      </c>
      <c r="G16" s="7">
        <v>221159245</v>
      </c>
      <c r="H16" s="7">
        <v>4460</v>
      </c>
      <c r="I16" s="7">
        <v>12354965732</v>
      </c>
      <c r="J16" s="11"/>
      <c r="K16" s="11" t="s">
        <v>24</v>
      </c>
      <c r="L16" s="13">
        <v>-6.3397412468554806E-2</v>
      </c>
      <c r="M16" s="13">
        <v>9.0998043052837693E-2</v>
      </c>
      <c r="N16" s="13">
        <v>6.5287872426639901E-2</v>
      </c>
      <c r="O16" s="21"/>
    </row>
    <row r="17" spans="2:15" s="1" customFormat="1" ht="18.2" customHeight="1" x14ac:dyDescent="0.2">
      <c r="B17" s="3" t="s">
        <v>25</v>
      </c>
      <c r="C17" s="3" t="s">
        <v>26</v>
      </c>
      <c r="D17" s="5">
        <v>441628002</v>
      </c>
      <c r="E17" s="5">
        <v>8288</v>
      </c>
      <c r="F17" s="5">
        <v>27099023817</v>
      </c>
      <c r="G17" s="5">
        <v>425057902</v>
      </c>
      <c r="H17" s="5">
        <v>7726</v>
      </c>
      <c r="I17" s="5">
        <v>25928649419</v>
      </c>
      <c r="J17" s="11"/>
      <c r="K17" s="11" t="s">
        <v>26</v>
      </c>
      <c r="L17" s="12">
        <v>-3.7520492190166801E-2</v>
      </c>
      <c r="M17" s="12">
        <v>-6.7808880308880298E-2</v>
      </c>
      <c r="N17" s="12">
        <v>-4.3188802884692498E-2</v>
      </c>
      <c r="O17" s="21"/>
    </row>
    <row r="18" spans="2:15" s="1" customFormat="1" ht="18.2" customHeight="1" x14ac:dyDescent="0.2">
      <c r="B18" s="3" t="s">
        <v>27</v>
      </c>
      <c r="C18" s="3" t="s">
        <v>28</v>
      </c>
      <c r="D18" s="7">
        <v>911146608</v>
      </c>
      <c r="E18" s="7">
        <v>15253</v>
      </c>
      <c r="F18" s="7">
        <v>51927899617</v>
      </c>
      <c r="G18" s="7">
        <v>921113795</v>
      </c>
      <c r="H18" s="7">
        <v>14406</v>
      </c>
      <c r="I18" s="7">
        <v>48345605271</v>
      </c>
      <c r="J18" s="11"/>
      <c r="K18" s="11" t="s">
        <v>28</v>
      </c>
      <c r="L18" s="13">
        <v>1.09391692977689E-2</v>
      </c>
      <c r="M18" s="13">
        <v>-5.5530059660394697E-2</v>
      </c>
      <c r="N18" s="13">
        <v>-6.8985928035249097E-2</v>
      </c>
      <c r="O18" s="21"/>
    </row>
    <row r="19" spans="2:15" s="1" customFormat="1" ht="18.2" customHeight="1" x14ac:dyDescent="0.2">
      <c r="B19" s="3" t="s">
        <v>29</v>
      </c>
      <c r="C19" s="3" t="s">
        <v>30</v>
      </c>
      <c r="D19" s="5">
        <v>871995198</v>
      </c>
      <c r="E19" s="5">
        <v>13626</v>
      </c>
      <c r="F19" s="5">
        <v>47770058939</v>
      </c>
      <c r="G19" s="5">
        <v>852328830</v>
      </c>
      <c r="H19" s="5">
        <v>12680</v>
      </c>
      <c r="I19" s="5">
        <v>45633646986</v>
      </c>
      <c r="J19" s="11"/>
      <c r="K19" s="11" t="s">
        <v>30</v>
      </c>
      <c r="L19" s="12">
        <v>-2.2553298510251701E-2</v>
      </c>
      <c r="M19" s="12">
        <v>-6.9426097167180401E-2</v>
      </c>
      <c r="N19" s="12">
        <v>-4.4722824305661699E-2</v>
      </c>
      <c r="O19" s="21"/>
    </row>
    <row r="20" spans="2:15" s="1" customFormat="1" ht="18.2" customHeight="1" x14ac:dyDescent="0.2">
      <c r="B20" s="3" t="s">
        <v>31</v>
      </c>
      <c r="C20" s="3" t="s">
        <v>32</v>
      </c>
      <c r="D20" s="7">
        <v>189088316</v>
      </c>
      <c r="E20" s="7">
        <v>3258</v>
      </c>
      <c r="F20" s="7">
        <v>11540001806</v>
      </c>
      <c r="G20" s="7">
        <v>178676080</v>
      </c>
      <c r="H20" s="7">
        <v>3074</v>
      </c>
      <c r="I20" s="7">
        <v>10866693747</v>
      </c>
      <c r="J20" s="11"/>
      <c r="K20" s="11" t="s">
        <v>32</v>
      </c>
      <c r="L20" s="13">
        <v>-5.5065464753517597E-2</v>
      </c>
      <c r="M20" s="13">
        <v>-5.6476365868631001E-2</v>
      </c>
      <c r="N20" s="13">
        <v>-5.8345576570874302E-2</v>
      </c>
      <c r="O20" s="21"/>
    </row>
    <row r="21" spans="2:15" s="1" customFormat="1" ht="18.2" customHeight="1" x14ac:dyDescent="0.2">
      <c r="B21" s="3" t="s">
        <v>33</v>
      </c>
      <c r="C21" s="3" t="s">
        <v>34</v>
      </c>
      <c r="D21" s="5">
        <v>46617033</v>
      </c>
      <c r="E21" s="5">
        <v>883</v>
      </c>
      <c r="F21" s="5">
        <v>2582837331</v>
      </c>
      <c r="G21" s="5">
        <v>46473955</v>
      </c>
      <c r="H21" s="5">
        <v>881</v>
      </c>
      <c r="I21" s="5">
        <v>2778846073</v>
      </c>
      <c r="J21" s="11"/>
      <c r="K21" s="11" t="s">
        <v>34</v>
      </c>
      <c r="L21" s="12">
        <v>-3.0692215010766901E-3</v>
      </c>
      <c r="M21" s="12">
        <v>-2.2650056625141998E-3</v>
      </c>
      <c r="N21" s="12">
        <v>7.5888922483597201E-2</v>
      </c>
      <c r="O21" s="21"/>
    </row>
    <row r="22" spans="2:15" s="1" customFormat="1" ht="18.2" customHeight="1" x14ac:dyDescent="0.15">
      <c r="B22" s="8"/>
      <c r="C22" s="4" t="s">
        <v>35</v>
      </c>
      <c r="D22" s="6">
        <v>8646927725</v>
      </c>
      <c r="E22" s="6">
        <v>139622</v>
      </c>
      <c r="F22" s="6">
        <v>570851334213</v>
      </c>
      <c r="G22" s="6">
        <v>8577346971</v>
      </c>
      <c r="H22" s="6">
        <v>136158</v>
      </c>
      <c r="I22" s="6">
        <v>539002605001</v>
      </c>
      <c r="J22" s="14"/>
      <c r="K22" s="15" t="s">
        <v>35</v>
      </c>
      <c r="L22" s="16">
        <v>-8.0468758630685196E-3</v>
      </c>
      <c r="M22" s="16">
        <v>-2.4809843720903599E-2</v>
      </c>
      <c r="N22" s="16">
        <v>-5.5791634884953097E-2</v>
      </c>
      <c r="O22" s="21"/>
    </row>
  </sheetData>
  <mergeCells count="5">
    <mergeCell ref="B1:F1"/>
    <mergeCell ref="B3:E3"/>
    <mergeCell ref="D5:F5"/>
    <mergeCell ref="G5:I5"/>
    <mergeCell ref="L5:N5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0"/>
  <sheetViews>
    <sheetView workbookViewId="0">
      <selection activeCell="I25" sqref="I25"/>
    </sheetView>
  </sheetViews>
  <sheetFormatPr baseColWidth="10" defaultRowHeight="15" x14ac:dyDescent="0.2"/>
  <cols>
    <col min="1" max="1" width="0.85546875" customWidth="1"/>
    <col min="2" max="2" width="3.140625" customWidth="1"/>
    <col min="3" max="3" width="19.42578125" customWidth="1"/>
    <col min="4" max="9" width="14.7109375" customWidth="1"/>
  </cols>
  <sheetData>
    <row r="1" spans="2:9" s="1" customFormat="1" ht="31.9" customHeight="1" x14ac:dyDescent="0.25">
      <c r="B1" s="17" t="s">
        <v>50</v>
      </c>
      <c r="C1" s="17"/>
      <c r="D1" s="17"/>
      <c r="E1" s="17"/>
      <c r="F1" s="17"/>
    </row>
    <row r="2" spans="2:9" s="1" customFormat="1" ht="31.9" customHeight="1" x14ac:dyDescent="0.15"/>
    <row r="3" spans="2:9" s="1" customFormat="1" ht="18.2" customHeight="1" x14ac:dyDescent="0.2">
      <c r="B3" s="2"/>
      <c r="C3" s="2"/>
      <c r="D3" s="18" t="s">
        <v>43</v>
      </c>
      <c r="E3" s="18"/>
      <c r="F3" s="18"/>
      <c r="G3" s="18" t="s">
        <v>44</v>
      </c>
      <c r="H3" s="18"/>
      <c r="I3" s="18"/>
    </row>
    <row r="4" spans="2:9" s="1" customFormat="1" ht="28.35" customHeight="1" x14ac:dyDescent="0.2">
      <c r="B4" s="2"/>
      <c r="C4" s="2"/>
      <c r="D4" s="9" t="s">
        <v>2</v>
      </c>
      <c r="E4" s="10" t="s">
        <v>45</v>
      </c>
      <c r="F4" s="10" t="s">
        <v>46</v>
      </c>
      <c r="G4" s="9" t="s">
        <v>2</v>
      </c>
      <c r="H4" s="10" t="s">
        <v>45</v>
      </c>
      <c r="I4" s="10" t="s">
        <v>46</v>
      </c>
    </row>
    <row r="5" spans="2:9" s="1" customFormat="1" ht="18.2" customHeight="1" x14ac:dyDescent="0.2">
      <c r="B5" s="3" t="s">
        <v>5</v>
      </c>
      <c r="C5" s="3" t="s">
        <v>6</v>
      </c>
      <c r="D5" s="5">
        <v>18351167</v>
      </c>
      <c r="E5" s="5">
        <v>489</v>
      </c>
      <c r="F5" s="5">
        <v>6088629990</v>
      </c>
      <c r="G5" s="5">
        <v>13711124</v>
      </c>
      <c r="H5" s="5">
        <v>363</v>
      </c>
      <c r="I5" s="5">
        <v>5078561402</v>
      </c>
    </row>
    <row r="6" spans="2:9" s="1" customFormat="1" ht="18.2" customHeight="1" x14ac:dyDescent="0.2">
      <c r="B6" s="3" t="s">
        <v>7</v>
      </c>
      <c r="C6" s="3" t="s">
        <v>8</v>
      </c>
      <c r="D6" s="7">
        <v>14371790</v>
      </c>
      <c r="E6" s="7">
        <v>463</v>
      </c>
      <c r="F6" s="7">
        <v>5404919952</v>
      </c>
      <c r="G6" s="7">
        <v>12282049</v>
      </c>
      <c r="H6" s="7">
        <v>433</v>
      </c>
      <c r="I6" s="7">
        <v>4421051767</v>
      </c>
    </row>
    <row r="7" spans="2:9" s="1" customFormat="1" ht="18.2" customHeight="1" x14ac:dyDescent="0.2">
      <c r="B7" s="3" t="s">
        <v>9</v>
      </c>
      <c r="C7" s="3" t="s">
        <v>10</v>
      </c>
      <c r="D7" s="5">
        <v>6308632</v>
      </c>
      <c r="E7" s="5">
        <v>425</v>
      </c>
      <c r="F7" s="5">
        <v>1218074515</v>
      </c>
      <c r="G7" s="5">
        <v>7186458</v>
      </c>
      <c r="H7" s="5">
        <v>410</v>
      </c>
      <c r="I7" s="5">
        <v>1448835025</v>
      </c>
    </row>
    <row r="8" spans="2:9" s="1" customFormat="1" ht="18.2" customHeight="1" x14ac:dyDescent="0.2">
      <c r="B8" s="3" t="s">
        <v>11</v>
      </c>
      <c r="C8" s="3" t="s">
        <v>12</v>
      </c>
      <c r="D8" s="7">
        <v>13707190</v>
      </c>
      <c r="E8" s="7">
        <v>685</v>
      </c>
      <c r="F8" s="7">
        <v>1907721912</v>
      </c>
      <c r="G8" s="7">
        <v>11690867</v>
      </c>
      <c r="H8" s="7">
        <v>544</v>
      </c>
      <c r="I8" s="7">
        <v>1326160857</v>
      </c>
    </row>
    <row r="9" spans="2:9" s="1" customFormat="1" ht="18.2" customHeight="1" x14ac:dyDescent="0.2">
      <c r="B9" s="3" t="s">
        <v>13</v>
      </c>
      <c r="C9" s="3" t="s">
        <v>14</v>
      </c>
      <c r="D9" s="5">
        <v>5788637</v>
      </c>
      <c r="E9" s="5">
        <v>277</v>
      </c>
      <c r="F9" s="5">
        <v>1058568389</v>
      </c>
      <c r="G9" s="5">
        <v>3985844</v>
      </c>
      <c r="H9" s="5">
        <v>184</v>
      </c>
      <c r="I9" s="5">
        <v>643940035</v>
      </c>
    </row>
    <row r="10" spans="2:9" s="1" customFormat="1" ht="18.2" customHeight="1" x14ac:dyDescent="0.2">
      <c r="B10" s="3" t="s">
        <v>15</v>
      </c>
      <c r="C10" s="3" t="s">
        <v>16</v>
      </c>
      <c r="D10" s="7">
        <v>30459024</v>
      </c>
      <c r="E10" s="7">
        <v>903</v>
      </c>
      <c r="F10" s="7">
        <v>23471202543</v>
      </c>
      <c r="G10" s="7">
        <v>23615252</v>
      </c>
      <c r="H10" s="7">
        <v>732</v>
      </c>
      <c r="I10" s="7">
        <v>12873710062</v>
      </c>
    </row>
    <row r="11" spans="2:9" s="1" customFormat="1" ht="18.2" customHeight="1" x14ac:dyDescent="0.2">
      <c r="B11" s="3" t="s">
        <v>17</v>
      </c>
      <c r="C11" s="3" t="s">
        <v>18</v>
      </c>
      <c r="D11" s="5">
        <v>6961151</v>
      </c>
      <c r="E11" s="5">
        <v>313</v>
      </c>
      <c r="F11" s="5">
        <v>1158109207</v>
      </c>
      <c r="G11" s="5">
        <v>5724094</v>
      </c>
      <c r="H11" s="5">
        <v>247</v>
      </c>
      <c r="I11" s="5">
        <v>1002315977</v>
      </c>
    </row>
    <row r="12" spans="2:9" s="1" customFormat="1" ht="18.2" customHeight="1" x14ac:dyDescent="0.2">
      <c r="B12" s="3" t="s">
        <v>19</v>
      </c>
      <c r="C12" s="3" t="s">
        <v>20</v>
      </c>
      <c r="D12" s="7">
        <v>19629437</v>
      </c>
      <c r="E12" s="7">
        <v>967</v>
      </c>
      <c r="F12" s="7">
        <v>3008776413</v>
      </c>
      <c r="G12" s="7">
        <v>16405607</v>
      </c>
      <c r="H12" s="7">
        <v>710</v>
      </c>
      <c r="I12" s="7">
        <v>2089195990</v>
      </c>
    </row>
    <row r="13" spans="2:9" s="1" customFormat="1" ht="18.2" customHeight="1" x14ac:dyDescent="0.2">
      <c r="B13" s="3" t="s">
        <v>21</v>
      </c>
      <c r="C13" s="3" t="s">
        <v>22</v>
      </c>
      <c r="D13" s="5">
        <v>4986920</v>
      </c>
      <c r="E13" s="5">
        <v>215</v>
      </c>
      <c r="F13" s="5">
        <v>968693748</v>
      </c>
      <c r="G13" s="5">
        <v>4194590</v>
      </c>
      <c r="H13" s="5">
        <v>194</v>
      </c>
      <c r="I13" s="5">
        <v>710008936</v>
      </c>
    </row>
    <row r="14" spans="2:9" s="1" customFormat="1" ht="18.2" customHeight="1" x14ac:dyDescent="0.2">
      <c r="B14" s="3" t="s">
        <v>23</v>
      </c>
      <c r="C14" s="3" t="s">
        <v>24</v>
      </c>
      <c r="D14" s="7">
        <v>5771690</v>
      </c>
      <c r="E14" s="7">
        <v>289</v>
      </c>
      <c r="F14" s="7">
        <v>657912888</v>
      </c>
      <c r="G14" s="7">
        <v>5302648</v>
      </c>
      <c r="H14" s="7">
        <v>220</v>
      </c>
      <c r="I14" s="7">
        <v>450448148</v>
      </c>
    </row>
    <row r="15" spans="2:9" s="1" customFormat="1" ht="18.2" customHeight="1" x14ac:dyDescent="0.2">
      <c r="B15" s="3" t="s">
        <v>25</v>
      </c>
      <c r="C15" s="3" t="s">
        <v>26</v>
      </c>
      <c r="D15" s="5">
        <v>11978534</v>
      </c>
      <c r="E15" s="5">
        <v>809</v>
      </c>
      <c r="F15" s="5">
        <v>3411890924</v>
      </c>
      <c r="G15" s="5">
        <v>8309782</v>
      </c>
      <c r="H15" s="5">
        <v>456</v>
      </c>
      <c r="I15" s="5">
        <v>1792601975</v>
      </c>
    </row>
    <row r="16" spans="2:9" s="1" customFormat="1" ht="18.2" customHeight="1" x14ac:dyDescent="0.2">
      <c r="B16" s="3" t="s">
        <v>27</v>
      </c>
      <c r="C16" s="3" t="s">
        <v>28</v>
      </c>
      <c r="D16" s="7">
        <v>32138201</v>
      </c>
      <c r="E16" s="7">
        <v>1359</v>
      </c>
      <c r="F16" s="7">
        <v>6338562116</v>
      </c>
      <c r="G16" s="7">
        <v>25963029</v>
      </c>
      <c r="H16" s="7">
        <v>1071</v>
      </c>
      <c r="I16" s="7">
        <f>55011764266-50622841000</f>
        <v>4388923266</v>
      </c>
    </row>
    <row r="17" spans="2:9" s="1" customFormat="1" ht="18.2" customHeight="1" x14ac:dyDescent="0.2">
      <c r="B17" s="3" t="s">
        <v>29</v>
      </c>
      <c r="C17" s="3" t="s">
        <v>30</v>
      </c>
      <c r="D17" s="5">
        <v>18416104</v>
      </c>
      <c r="E17" s="5">
        <v>495</v>
      </c>
      <c r="F17" s="5">
        <v>3379962695</v>
      </c>
      <c r="G17" s="5">
        <v>11163748</v>
      </c>
      <c r="H17" s="5">
        <v>374</v>
      </c>
      <c r="I17" s="5">
        <v>1707665625</v>
      </c>
    </row>
    <row r="18" spans="2:9" s="1" customFormat="1" ht="18.2" customHeight="1" x14ac:dyDescent="0.2">
      <c r="B18" s="3" t="s">
        <v>31</v>
      </c>
      <c r="C18" s="3" t="s">
        <v>32</v>
      </c>
      <c r="D18" s="7">
        <v>5644322</v>
      </c>
      <c r="E18" s="7">
        <v>323</v>
      </c>
      <c r="F18" s="7">
        <v>1710988179</v>
      </c>
      <c r="G18" s="7">
        <v>5493720</v>
      </c>
      <c r="H18" s="7">
        <v>328</v>
      </c>
      <c r="I18" s="7">
        <v>1041566749</v>
      </c>
    </row>
    <row r="19" spans="2:9" s="1" customFormat="1" ht="18.2" customHeight="1" x14ac:dyDescent="0.2">
      <c r="B19" s="3" t="s">
        <v>33</v>
      </c>
      <c r="C19" s="3" t="s">
        <v>34</v>
      </c>
      <c r="D19" s="5">
        <v>11178846</v>
      </c>
      <c r="E19" s="5">
        <v>381</v>
      </c>
      <c r="F19" s="5">
        <v>728780393</v>
      </c>
      <c r="G19" s="5">
        <v>10332072</v>
      </c>
      <c r="H19" s="5">
        <v>368</v>
      </c>
      <c r="I19" s="5">
        <v>726335615</v>
      </c>
    </row>
    <row r="20" spans="2:9" s="1" customFormat="1" ht="18.2" customHeight="1" x14ac:dyDescent="0.15">
      <c r="B20" s="8"/>
      <c r="C20" s="4" t="s">
        <v>35</v>
      </c>
      <c r="D20" s="6">
        <v>205691645</v>
      </c>
      <c r="E20" s="6">
        <v>8393</v>
      </c>
      <c r="F20" s="6">
        <v>60512793864</v>
      </c>
      <c r="G20" s="6">
        <v>165360884</v>
      </c>
      <c r="H20" s="6">
        <v>6634</v>
      </c>
      <c r="I20" s="6">
        <f>SUM(I5:I19)</f>
        <v>39701321429</v>
      </c>
    </row>
  </sheetData>
  <mergeCells count="3">
    <mergeCell ref="B1:F1"/>
    <mergeCell ref="D3:F3"/>
    <mergeCell ref="G3:I3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Totalt</vt:lpstr>
      <vt:lpstr>Eiendomsmeglingsforetak</vt:lpstr>
      <vt:lpstr>Bolig salg</vt:lpstr>
      <vt:lpstr>Advokater og rettshjelpere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Geir Haatveit</cp:lastModifiedBy>
  <dcterms:created xsi:type="dcterms:W3CDTF">2024-04-18T07:33:13Z</dcterms:created>
  <dcterms:modified xsi:type="dcterms:W3CDTF">2024-04-18T07:59:56Z</dcterms:modified>
</cp:coreProperties>
</file>