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c\Desktop\KOMM\"/>
    </mc:Choice>
  </mc:AlternateContent>
  <xr:revisionPtr revIDLastSave="0" documentId="13_ncr:1_{138FA2F2-5BDD-4DFE-BB00-D9BFFA6FFD23}" xr6:coauthVersionLast="47" xr6:coauthVersionMax="47" xr10:uidLastSave="{00000000-0000-0000-0000-000000000000}"/>
  <workbookProtection workbookPassword="CE0A" lockStructure="1"/>
  <bookViews>
    <workbookView xWindow="-110" yWindow="-110" windowWidth="19420" windowHeight="10420" tabRatio="834" xr2:uid="{00000000-000D-0000-FFFF-FFFF00000000}"/>
  </bookViews>
  <sheets>
    <sheet name="Forside" sheetId="2709" r:id="rId1"/>
    <sheet name="Index" sheetId="2708" r:id="rId2"/>
    <sheet name="C 01.00" sheetId="2335" r:id="rId3"/>
    <sheet name="C 02.00" sheetId="2336" r:id="rId4"/>
    <sheet name="C 03.00" sheetId="2337" r:id="rId5"/>
    <sheet name="C 04.00" sheetId="2338" r:id="rId6"/>
    <sheet name="C 05.01" sheetId="2339" r:id="rId7"/>
    <sheet name="C 05.02" sheetId="2340" r:id="rId8"/>
    <sheet name="C 06.02" sheetId="2341" r:id="rId9"/>
  </sheets>
  <definedNames>
    <definedName name="sMargin">Forside!$A$3</definedName>
    <definedName name="_xlnm.Print_Area" localSheetId="2">'C 01.00'!$B$2:$E$104</definedName>
    <definedName name="_xlnm.Print_Area" localSheetId="3">'C 02.00'!$B$2:$E$80</definedName>
    <definedName name="_xlnm.Print_Area" localSheetId="4">'C 03.00'!$B$2:$E$11</definedName>
    <definedName name="_xlnm.Print_Area" localSheetId="5">'C 04.00'!$B$4:$E$120</definedName>
    <definedName name="_xlnm.Print_Area" localSheetId="6">'C 05.01'!$B$2:$J$64</definedName>
    <definedName name="_xlnm.Print_Area" localSheetId="7">'C 05.02'!$B$2:$J$20</definedName>
    <definedName name="_xlnm.Print_Titles" localSheetId="6">'C 05.01'!$2:$6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2709" l="1"/>
  <c r="E10" i="2336"/>
  <c r="K17" i="2709" l="1"/>
  <c r="K16" i="2709" s="1"/>
  <c r="K18" i="2709" l="1"/>
  <c r="H18" i="2339"/>
  <c r="BJ1" i="2709"/>
  <c r="Q12" i="2341"/>
  <c r="Q13" i="2341"/>
  <c r="E23" i="2338"/>
  <c r="AZ10" i="2341"/>
  <c r="AY10" i="2341"/>
  <c r="AX10" i="2341"/>
  <c r="AW10" i="2341"/>
  <c r="AV10" i="2341"/>
  <c r="AU10" i="2341"/>
  <c r="AT10" i="2341"/>
  <c r="AS10" i="2341"/>
  <c r="AR10" i="2341"/>
  <c r="AQ10" i="2341"/>
  <c r="AP10" i="2341"/>
  <c r="AO10" i="2341"/>
  <c r="AN10" i="2341"/>
  <c r="AM10" i="2341"/>
  <c r="AL10" i="2341"/>
  <c r="AK10" i="2341"/>
  <c r="AH10" i="2341"/>
  <c r="AG10" i="2341"/>
  <c r="AF10" i="2341"/>
  <c r="AE10" i="2341"/>
  <c r="H25" i="2339"/>
  <c r="G25" i="2339"/>
  <c r="F25" i="2339"/>
  <c r="AJ12" i="2341"/>
  <c r="AJ13" i="2341"/>
  <c r="AJ14" i="2341"/>
  <c r="AJ15" i="2341"/>
  <c r="AJ16" i="2341"/>
  <c r="AJ17" i="2341"/>
  <c r="AJ18" i="2341"/>
  <c r="AJ19" i="2341"/>
  <c r="AJ20" i="2341"/>
  <c r="AJ21" i="2341"/>
  <c r="AJ22" i="2341"/>
  <c r="AJ23" i="2341"/>
  <c r="AJ24" i="2341"/>
  <c r="AJ25" i="2341"/>
  <c r="AJ26" i="2341"/>
  <c r="AJ27" i="2341"/>
  <c r="AJ28" i="2341"/>
  <c r="AJ29" i="2341"/>
  <c r="AJ30" i="2341"/>
  <c r="AJ31" i="2341"/>
  <c r="AJ32" i="2341"/>
  <c r="AJ33" i="2341"/>
  <c r="AJ34" i="2341"/>
  <c r="AJ35" i="2341"/>
  <c r="AJ36" i="2341"/>
  <c r="AJ37" i="2341"/>
  <c r="AJ38" i="2341"/>
  <c r="AJ39" i="2341"/>
  <c r="AJ40" i="2341"/>
  <c r="AJ41" i="2341"/>
  <c r="AJ42" i="2341"/>
  <c r="AJ43" i="2341"/>
  <c r="AJ44" i="2341"/>
  <c r="AJ45" i="2341"/>
  <c r="AJ46" i="2341"/>
  <c r="AJ47" i="2341"/>
  <c r="AJ48" i="2341"/>
  <c r="AJ49" i="2341"/>
  <c r="AJ50" i="2341"/>
  <c r="AJ51" i="2341"/>
  <c r="AJ52" i="2341"/>
  <c r="AJ53" i="2341"/>
  <c r="AJ54" i="2341"/>
  <c r="AJ55" i="2341"/>
  <c r="AJ56" i="2341"/>
  <c r="AJ57" i="2341"/>
  <c r="AJ58" i="2341"/>
  <c r="AJ59" i="2341"/>
  <c r="AJ60" i="2341"/>
  <c r="AJ61" i="2341"/>
  <c r="AJ62" i="2341"/>
  <c r="AJ63" i="2341"/>
  <c r="AJ64" i="2341"/>
  <c r="AJ65" i="2341"/>
  <c r="AJ66" i="2341"/>
  <c r="AJ67" i="2341"/>
  <c r="AJ68" i="2341"/>
  <c r="AJ69" i="2341"/>
  <c r="AJ70" i="2341"/>
  <c r="AJ71" i="2341"/>
  <c r="AJ72" i="2341"/>
  <c r="AJ73" i="2341"/>
  <c r="AJ74" i="2341"/>
  <c r="AJ75" i="2341"/>
  <c r="AJ76" i="2341"/>
  <c r="AJ77" i="2341"/>
  <c r="AJ78" i="2341"/>
  <c r="AJ79" i="2341"/>
  <c r="AJ80" i="2341"/>
  <c r="AJ81" i="2341"/>
  <c r="AJ82" i="2341"/>
  <c r="AJ83" i="2341"/>
  <c r="AJ84" i="2341"/>
  <c r="AJ85" i="2341"/>
  <c r="AJ86" i="2341"/>
  <c r="AJ87" i="2341"/>
  <c r="AJ88" i="2341"/>
  <c r="AJ89" i="2341"/>
  <c r="AJ90" i="2341"/>
  <c r="AJ91" i="2341"/>
  <c r="AJ92" i="2341"/>
  <c r="AJ93" i="2341"/>
  <c r="AJ94" i="2341"/>
  <c r="AJ95" i="2341"/>
  <c r="AJ96" i="2341"/>
  <c r="AJ97" i="2341"/>
  <c r="AJ98" i="2341"/>
  <c r="AJ99" i="2341"/>
  <c r="AJ100" i="2341"/>
  <c r="AJ101" i="2341"/>
  <c r="AI12" i="2341"/>
  <c r="AI13" i="2341"/>
  <c r="AI14" i="2341"/>
  <c r="AI15" i="2341"/>
  <c r="AI16" i="2341"/>
  <c r="AI17" i="2341"/>
  <c r="AI18" i="2341"/>
  <c r="AI19" i="2341"/>
  <c r="AI20" i="2341"/>
  <c r="AI21" i="2341"/>
  <c r="AI22" i="2341"/>
  <c r="AI23" i="2341"/>
  <c r="AI24" i="2341"/>
  <c r="AI25" i="2341"/>
  <c r="AI26" i="2341"/>
  <c r="AI27" i="2341"/>
  <c r="AI28" i="2341"/>
  <c r="AI29" i="2341"/>
  <c r="AI30" i="2341"/>
  <c r="AI31" i="2341"/>
  <c r="AI32" i="2341"/>
  <c r="AI33" i="2341"/>
  <c r="AI34" i="2341"/>
  <c r="AI35" i="2341"/>
  <c r="AI36" i="2341"/>
  <c r="AI37" i="2341"/>
  <c r="AI38" i="2341"/>
  <c r="AI39" i="2341"/>
  <c r="AI40" i="2341"/>
  <c r="AI41" i="2341"/>
  <c r="AI42" i="2341"/>
  <c r="AI43" i="2341"/>
  <c r="AI44" i="2341"/>
  <c r="AI45" i="2341"/>
  <c r="AI46" i="2341"/>
  <c r="AI47" i="2341"/>
  <c r="AI48" i="2341"/>
  <c r="AI49" i="2341"/>
  <c r="AI50" i="2341"/>
  <c r="AI51" i="2341"/>
  <c r="AI52" i="2341"/>
  <c r="AI53" i="2341"/>
  <c r="AI54" i="2341"/>
  <c r="AI55" i="2341"/>
  <c r="AI56" i="2341"/>
  <c r="AI57" i="2341"/>
  <c r="AI58" i="2341"/>
  <c r="AI59" i="2341"/>
  <c r="AI60" i="2341"/>
  <c r="AI61" i="2341"/>
  <c r="AI62" i="2341"/>
  <c r="AI63" i="2341"/>
  <c r="AI64" i="2341"/>
  <c r="AI65" i="2341"/>
  <c r="AI66" i="2341"/>
  <c r="AI67" i="2341"/>
  <c r="AI68" i="2341"/>
  <c r="AI69" i="2341"/>
  <c r="AI70" i="2341"/>
  <c r="AI71" i="2341"/>
  <c r="AI72" i="2341"/>
  <c r="AI73" i="2341"/>
  <c r="AI74" i="2341"/>
  <c r="AI75" i="2341"/>
  <c r="AI76" i="2341"/>
  <c r="AI77" i="2341"/>
  <c r="AI78" i="2341"/>
  <c r="AI79" i="2341"/>
  <c r="AI80" i="2341"/>
  <c r="AI81" i="2341"/>
  <c r="AI82" i="2341"/>
  <c r="AI83" i="2341"/>
  <c r="AI84" i="2341"/>
  <c r="AI85" i="2341"/>
  <c r="AI86" i="2341"/>
  <c r="AI87" i="2341"/>
  <c r="AI88" i="2341"/>
  <c r="AI89" i="2341"/>
  <c r="AI90" i="2341"/>
  <c r="AI91" i="2341"/>
  <c r="AI92" i="2341"/>
  <c r="AI93" i="2341"/>
  <c r="AI94" i="2341"/>
  <c r="AI95" i="2341"/>
  <c r="AI96" i="2341"/>
  <c r="AI97" i="2341"/>
  <c r="AI98" i="2341"/>
  <c r="AI99" i="2341"/>
  <c r="AI100" i="2341"/>
  <c r="AI101" i="2341"/>
  <c r="AI11" i="2341"/>
  <c r="J59" i="2339"/>
  <c r="L12" i="2341"/>
  <c r="L13" i="2341"/>
  <c r="L14" i="2341"/>
  <c r="L15" i="2341"/>
  <c r="L16" i="2341"/>
  <c r="L17" i="2341"/>
  <c r="L18" i="2341"/>
  <c r="L19" i="2341"/>
  <c r="L20" i="2341"/>
  <c r="L21" i="2341"/>
  <c r="L22" i="2341"/>
  <c r="L23" i="2341"/>
  <c r="L24" i="2341"/>
  <c r="L25" i="2341"/>
  <c r="L26" i="2341"/>
  <c r="L27" i="2341"/>
  <c r="L28" i="2341"/>
  <c r="L29" i="2341"/>
  <c r="L30" i="2341"/>
  <c r="L31" i="2341"/>
  <c r="L32" i="2341"/>
  <c r="L33" i="2341"/>
  <c r="L34" i="2341"/>
  <c r="L35" i="2341"/>
  <c r="L36" i="2341"/>
  <c r="L37" i="2341"/>
  <c r="L38" i="2341"/>
  <c r="L39" i="2341"/>
  <c r="L40" i="2341"/>
  <c r="L41" i="2341"/>
  <c r="L42" i="2341"/>
  <c r="L43" i="2341"/>
  <c r="L44" i="2341"/>
  <c r="L45" i="2341"/>
  <c r="L46" i="2341"/>
  <c r="L47" i="2341"/>
  <c r="L48" i="2341"/>
  <c r="L49" i="2341"/>
  <c r="L50" i="2341"/>
  <c r="L51" i="2341"/>
  <c r="L52" i="2341"/>
  <c r="L53" i="2341"/>
  <c r="L54" i="2341"/>
  <c r="L55" i="2341"/>
  <c r="L56" i="2341"/>
  <c r="L57" i="2341"/>
  <c r="L58" i="2341"/>
  <c r="L59" i="2341"/>
  <c r="L60" i="2341"/>
  <c r="L61" i="2341"/>
  <c r="L62" i="2341"/>
  <c r="L63" i="2341"/>
  <c r="L64" i="2341"/>
  <c r="L65" i="2341"/>
  <c r="L66" i="2341"/>
  <c r="L67" i="2341"/>
  <c r="L68" i="2341"/>
  <c r="L69" i="2341"/>
  <c r="L70" i="2341"/>
  <c r="L71" i="2341"/>
  <c r="L72" i="2341"/>
  <c r="L73" i="2341"/>
  <c r="L74" i="2341"/>
  <c r="L75" i="2341"/>
  <c r="L76" i="2341"/>
  <c r="L77" i="2341"/>
  <c r="L78" i="2341"/>
  <c r="L79" i="2341"/>
  <c r="L80" i="2341"/>
  <c r="L81" i="2341"/>
  <c r="L82" i="2341"/>
  <c r="L83" i="2341"/>
  <c r="L84" i="2341"/>
  <c r="L85" i="2341"/>
  <c r="L86" i="2341"/>
  <c r="L87" i="2341"/>
  <c r="L88" i="2341"/>
  <c r="L89" i="2341"/>
  <c r="L90" i="2341"/>
  <c r="L91" i="2341"/>
  <c r="L92" i="2341"/>
  <c r="L93" i="2341"/>
  <c r="L94" i="2341"/>
  <c r="L95" i="2341"/>
  <c r="L96" i="2341"/>
  <c r="L97" i="2341"/>
  <c r="L98" i="2341"/>
  <c r="L99" i="2341"/>
  <c r="L100" i="2341"/>
  <c r="L101" i="2341"/>
  <c r="L11" i="2341"/>
  <c r="E73" i="2335"/>
  <c r="E27" i="2335"/>
  <c r="E88" i="2335"/>
  <c r="E84" i="2335"/>
  <c r="E13" i="2335"/>
  <c r="E8" i="2335" s="1"/>
  <c r="E18" i="2335"/>
  <c r="E20" i="2335"/>
  <c r="G12" i="2339"/>
  <c r="G8" i="2339" s="1"/>
  <c r="F12" i="2339"/>
  <c r="F8" i="2339" s="1"/>
  <c r="E12" i="2339"/>
  <c r="E8" i="2339" s="1"/>
  <c r="E78" i="2335"/>
  <c r="E49" i="2335"/>
  <c r="D23" i="2709"/>
  <c r="E18" i="2338"/>
  <c r="E17" i="2338" s="1"/>
  <c r="BC1" i="2709"/>
  <c r="E35" i="2335"/>
  <c r="E29" i="2335"/>
  <c r="E94" i="2338"/>
  <c r="E91" i="2338"/>
  <c r="E88" i="2338"/>
  <c r="E84" i="2338"/>
  <c r="E81" i="2338"/>
  <c r="E78" i="2338"/>
  <c r="E74" i="2338"/>
  <c r="E71" i="2338"/>
  <c r="E68" i="2338"/>
  <c r="E63" i="2338"/>
  <c r="E60" i="2338"/>
  <c r="E57" i="2338"/>
  <c r="E53" i="2338"/>
  <c r="E50" i="2338"/>
  <c r="E47" i="2338"/>
  <c r="E43" i="2338"/>
  <c r="E40" i="2338"/>
  <c r="E37" i="2338"/>
  <c r="E13" i="2338"/>
  <c r="E11" i="2338" s="1"/>
  <c r="E7" i="2338"/>
  <c r="E44" i="2335"/>
  <c r="E67" i="2335"/>
  <c r="E63" i="2335" s="1"/>
  <c r="E94" i="2335"/>
  <c r="E39" i="2335"/>
  <c r="E51" i="2336"/>
  <c r="E16" i="2709"/>
  <c r="E11" i="2336"/>
  <c r="E9" i="2336" s="1"/>
  <c r="AJ11" i="2341"/>
  <c r="AD12" i="2341"/>
  <c r="AD13" i="2341"/>
  <c r="AD14" i="2341"/>
  <c r="AD15" i="2341"/>
  <c r="AD16" i="2341"/>
  <c r="AD17" i="2341"/>
  <c r="AD18" i="2341"/>
  <c r="AD19" i="2341"/>
  <c r="AD20" i="2341"/>
  <c r="AD21" i="2341"/>
  <c r="AD22" i="2341"/>
  <c r="AD23" i="2341"/>
  <c r="AD24" i="2341"/>
  <c r="AD25" i="2341"/>
  <c r="AD26" i="2341"/>
  <c r="AD27" i="2341"/>
  <c r="AD28" i="2341"/>
  <c r="AD29" i="2341"/>
  <c r="AD30" i="2341"/>
  <c r="AD31" i="2341"/>
  <c r="AD32" i="2341"/>
  <c r="AD33" i="2341"/>
  <c r="AD34" i="2341"/>
  <c r="AD35" i="2341"/>
  <c r="AD36" i="2341"/>
  <c r="AD37" i="2341"/>
  <c r="AD38" i="2341"/>
  <c r="AD39" i="2341"/>
  <c r="AD40" i="2341"/>
  <c r="AD41" i="2341"/>
  <c r="AD42" i="2341"/>
  <c r="AD43" i="2341"/>
  <c r="AD44" i="2341"/>
  <c r="AD45" i="2341"/>
  <c r="AD46" i="2341"/>
  <c r="AD47" i="2341"/>
  <c r="AD48" i="2341"/>
  <c r="AD49" i="2341"/>
  <c r="AD50" i="2341"/>
  <c r="AD51" i="2341"/>
  <c r="AD52" i="2341"/>
  <c r="AD53" i="2341"/>
  <c r="AD54" i="2341"/>
  <c r="AD55" i="2341"/>
  <c r="AD56" i="2341"/>
  <c r="AD57" i="2341"/>
  <c r="AD58" i="2341"/>
  <c r="AD59" i="2341"/>
  <c r="AD60" i="2341"/>
  <c r="AD61" i="2341"/>
  <c r="AD62" i="2341"/>
  <c r="AD63" i="2341"/>
  <c r="AD64" i="2341"/>
  <c r="AD65" i="2341"/>
  <c r="AD66" i="2341"/>
  <c r="AD67" i="2341"/>
  <c r="AD68" i="2341"/>
  <c r="AD69" i="2341"/>
  <c r="AD70" i="2341"/>
  <c r="AD71" i="2341"/>
  <c r="AD72" i="2341"/>
  <c r="AD73" i="2341"/>
  <c r="AD74" i="2341"/>
  <c r="AD75" i="2341"/>
  <c r="AD76" i="2341"/>
  <c r="AD77" i="2341"/>
  <c r="AD78" i="2341"/>
  <c r="AD79" i="2341"/>
  <c r="AD80" i="2341"/>
  <c r="AD81" i="2341"/>
  <c r="AD82" i="2341"/>
  <c r="AD83" i="2341"/>
  <c r="AD84" i="2341"/>
  <c r="AD85" i="2341"/>
  <c r="AD86" i="2341"/>
  <c r="AD87" i="2341"/>
  <c r="AD88" i="2341"/>
  <c r="AD89" i="2341"/>
  <c r="AD90" i="2341"/>
  <c r="AD91" i="2341"/>
  <c r="AD92" i="2341"/>
  <c r="AD93" i="2341"/>
  <c r="AD94" i="2341"/>
  <c r="AD95" i="2341"/>
  <c r="AD96" i="2341"/>
  <c r="AD97" i="2341"/>
  <c r="AD98" i="2341"/>
  <c r="AD99" i="2341"/>
  <c r="AD100" i="2341"/>
  <c r="AD101" i="2341"/>
  <c r="AD11" i="2341"/>
  <c r="Q14" i="2341"/>
  <c r="Q15" i="2341"/>
  <c r="Q16" i="2341"/>
  <c r="Q17" i="2341"/>
  <c r="Q18" i="2341"/>
  <c r="Q19" i="2341"/>
  <c r="Q20" i="2341"/>
  <c r="Q21" i="2341"/>
  <c r="Q22" i="2341"/>
  <c r="Q23" i="2341"/>
  <c r="Q24" i="2341"/>
  <c r="Q25" i="2341"/>
  <c r="Q26" i="2341"/>
  <c r="Q27" i="2341"/>
  <c r="Q28" i="2341"/>
  <c r="Q29" i="2341"/>
  <c r="Q30" i="2341"/>
  <c r="Q31" i="2341"/>
  <c r="Q32" i="2341"/>
  <c r="Q33" i="2341"/>
  <c r="Q34" i="2341"/>
  <c r="Q35" i="2341"/>
  <c r="Q36" i="2341"/>
  <c r="Q37" i="2341"/>
  <c r="Q38" i="2341"/>
  <c r="Q39" i="2341"/>
  <c r="Q40" i="2341"/>
  <c r="Q41" i="2341"/>
  <c r="Q42" i="2341"/>
  <c r="Q43" i="2341"/>
  <c r="Q44" i="2341"/>
  <c r="Q45" i="2341"/>
  <c r="Q46" i="2341"/>
  <c r="Q47" i="2341"/>
  <c r="Q48" i="2341"/>
  <c r="Q49" i="2341"/>
  <c r="Q50" i="2341"/>
  <c r="Q51" i="2341"/>
  <c r="Q52" i="2341"/>
  <c r="Q53" i="2341"/>
  <c r="Q54" i="2341"/>
  <c r="Q55" i="2341"/>
  <c r="Q56" i="2341"/>
  <c r="Q57" i="2341"/>
  <c r="Q58" i="2341"/>
  <c r="Q59" i="2341"/>
  <c r="Q60" i="2341"/>
  <c r="Q61" i="2341"/>
  <c r="Q62" i="2341"/>
  <c r="Q63" i="2341"/>
  <c r="Q64" i="2341"/>
  <c r="Q65" i="2341"/>
  <c r="Q66" i="2341"/>
  <c r="Q67" i="2341"/>
  <c r="Q68" i="2341"/>
  <c r="Q69" i="2341"/>
  <c r="Q70" i="2341"/>
  <c r="Q71" i="2341"/>
  <c r="Q72" i="2341"/>
  <c r="Q73" i="2341"/>
  <c r="Q74" i="2341"/>
  <c r="Q75" i="2341"/>
  <c r="Q76" i="2341"/>
  <c r="Q77" i="2341"/>
  <c r="Q78" i="2341"/>
  <c r="Q79" i="2341"/>
  <c r="Q80" i="2341"/>
  <c r="Q81" i="2341"/>
  <c r="Q82" i="2341"/>
  <c r="Q83" i="2341"/>
  <c r="Q84" i="2341"/>
  <c r="Q85" i="2341"/>
  <c r="Q86" i="2341"/>
  <c r="Q87" i="2341"/>
  <c r="Q88" i="2341"/>
  <c r="Q89" i="2341"/>
  <c r="Q90" i="2341"/>
  <c r="Q91" i="2341"/>
  <c r="Q92" i="2341"/>
  <c r="Q93" i="2341"/>
  <c r="Q94" i="2341"/>
  <c r="Q95" i="2341"/>
  <c r="Q96" i="2341"/>
  <c r="Q97" i="2341"/>
  <c r="Q98" i="2341"/>
  <c r="Q99" i="2341"/>
  <c r="Q100" i="2341"/>
  <c r="Q101" i="2341"/>
  <c r="Q11" i="2341"/>
  <c r="T11" i="2341"/>
  <c r="T12" i="2341"/>
  <c r="T13" i="2341"/>
  <c r="T14" i="2341"/>
  <c r="T15" i="2341"/>
  <c r="T16" i="2341"/>
  <c r="T17" i="2341"/>
  <c r="T18" i="2341"/>
  <c r="T19" i="2341"/>
  <c r="T20" i="2341"/>
  <c r="T21" i="2341"/>
  <c r="T22" i="2341"/>
  <c r="T23" i="2341"/>
  <c r="T24" i="2341"/>
  <c r="T25" i="2341"/>
  <c r="T26" i="2341"/>
  <c r="T27" i="2341"/>
  <c r="T28" i="2341"/>
  <c r="T29" i="2341"/>
  <c r="T30" i="2341"/>
  <c r="T31" i="2341"/>
  <c r="T32" i="2341"/>
  <c r="T33" i="2341"/>
  <c r="T34" i="2341"/>
  <c r="T35" i="2341"/>
  <c r="T36" i="2341"/>
  <c r="T37" i="2341"/>
  <c r="T38" i="2341"/>
  <c r="T39" i="2341"/>
  <c r="T40" i="2341"/>
  <c r="T41" i="2341"/>
  <c r="T42" i="2341"/>
  <c r="T43" i="2341"/>
  <c r="T44" i="2341"/>
  <c r="T45" i="2341"/>
  <c r="T46" i="2341"/>
  <c r="T47" i="2341"/>
  <c r="T48" i="2341"/>
  <c r="T49" i="2341"/>
  <c r="T50" i="2341"/>
  <c r="T51" i="2341"/>
  <c r="T52" i="2341"/>
  <c r="T53" i="2341"/>
  <c r="T54" i="2341"/>
  <c r="T55" i="2341"/>
  <c r="T56" i="2341"/>
  <c r="T57" i="2341"/>
  <c r="T58" i="2341"/>
  <c r="T59" i="2341"/>
  <c r="T60" i="2341"/>
  <c r="T61" i="2341"/>
  <c r="T62" i="2341"/>
  <c r="T63" i="2341"/>
  <c r="T64" i="2341"/>
  <c r="T65" i="2341"/>
  <c r="T66" i="2341"/>
  <c r="T67" i="2341"/>
  <c r="T68" i="2341"/>
  <c r="T69" i="2341"/>
  <c r="T70" i="2341"/>
  <c r="T71" i="2341"/>
  <c r="T72" i="2341"/>
  <c r="T73" i="2341"/>
  <c r="T74" i="2341"/>
  <c r="T75" i="2341"/>
  <c r="T76" i="2341"/>
  <c r="T77" i="2341"/>
  <c r="T78" i="2341"/>
  <c r="T79" i="2341"/>
  <c r="T80" i="2341"/>
  <c r="T81" i="2341"/>
  <c r="T82" i="2341"/>
  <c r="T83" i="2341"/>
  <c r="T84" i="2341"/>
  <c r="T85" i="2341"/>
  <c r="T86" i="2341"/>
  <c r="T87" i="2341"/>
  <c r="T88" i="2341"/>
  <c r="T89" i="2341"/>
  <c r="T90" i="2341"/>
  <c r="T91" i="2341"/>
  <c r="T92" i="2341"/>
  <c r="T93" i="2341"/>
  <c r="T94" i="2341"/>
  <c r="T95" i="2341"/>
  <c r="T96" i="2341"/>
  <c r="T97" i="2341"/>
  <c r="T98" i="2341"/>
  <c r="T99" i="2341"/>
  <c r="T100" i="2341"/>
  <c r="T101" i="2341"/>
  <c r="J43" i="2339"/>
  <c r="J25" i="2339" s="1"/>
  <c r="E7" i="2340"/>
  <c r="BA1" i="2709"/>
  <c r="BI1" i="2709"/>
  <c r="BF1" i="2709"/>
  <c r="BE1" i="2709"/>
  <c r="BD1" i="2709"/>
  <c r="BB1" i="2709"/>
  <c r="CD1" i="2709"/>
  <c r="CF1" i="2709" s="1"/>
  <c r="CH1" i="2709" s="1"/>
  <c r="CJ1" i="2709" s="1"/>
  <c r="CL1" i="2709" s="1"/>
  <c r="CN1" i="2709" s="1"/>
  <c r="CP1" i="2709" s="1"/>
  <c r="CR1" i="2709" s="1"/>
  <c r="CT1" i="2709" s="1"/>
  <c r="E16" i="2340"/>
  <c r="E14" i="2340" s="1"/>
  <c r="E9" i="2340"/>
  <c r="E18" i="2339"/>
  <c r="E59" i="2335" s="1"/>
  <c r="E53" i="2339"/>
  <c r="J44" i="2339"/>
  <c r="J53" i="2339"/>
  <c r="F53" i="2339"/>
  <c r="G53" i="2339"/>
  <c r="H53" i="2339"/>
  <c r="J50" i="2339"/>
  <c r="J47" i="2339"/>
  <c r="J33" i="2339"/>
  <c r="E25" i="2339"/>
  <c r="G18" i="2339"/>
  <c r="E101" i="2335" s="1"/>
  <c r="F18" i="2339"/>
  <c r="E55" i="2336"/>
  <c r="E54" i="2336" s="1"/>
  <c r="D13" i="2341" l="1"/>
  <c r="E77" i="2338"/>
  <c r="E56" i="2338"/>
  <c r="E87" i="2338"/>
  <c r="E46" i="2338"/>
  <c r="D96" i="2341"/>
  <c r="D88" i="2341"/>
  <c r="D80" i="2341"/>
  <c r="D72" i="2341"/>
  <c r="D64" i="2341"/>
  <c r="D56" i="2341"/>
  <c r="D48" i="2341"/>
  <c r="D40" i="2341"/>
  <c r="D32" i="2341"/>
  <c r="D24" i="2341"/>
  <c r="D16" i="2341"/>
  <c r="D99" i="2341"/>
  <c r="D91" i="2341"/>
  <c r="D83" i="2341"/>
  <c r="D75" i="2341"/>
  <c r="D67" i="2341"/>
  <c r="D59" i="2341"/>
  <c r="D51" i="2341"/>
  <c r="D43" i="2341"/>
  <c r="D35" i="2341"/>
  <c r="D27" i="2341"/>
  <c r="D19" i="2341"/>
  <c r="D100" i="2341"/>
  <c r="D92" i="2341"/>
  <c r="D84" i="2341"/>
  <c r="D76" i="2341"/>
  <c r="D68" i="2341"/>
  <c r="D60" i="2341"/>
  <c r="D52" i="2341"/>
  <c r="D44" i="2341"/>
  <c r="D36" i="2341"/>
  <c r="D28" i="2341"/>
  <c r="D20" i="2341"/>
  <c r="D12" i="2341"/>
  <c r="H7" i="2339"/>
  <c r="E7" i="2335"/>
  <c r="D95" i="2341"/>
  <c r="D87" i="2341"/>
  <c r="D79" i="2341"/>
  <c r="D71" i="2341"/>
  <c r="D63" i="2341"/>
  <c r="D55" i="2341"/>
  <c r="D47" i="2341"/>
  <c r="D39" i="2341"/>
  <c r="D31" i="2341"/>
  <c r="D23" i="2341"/>
  <c r="D15" i="2341"/>
  <c r="D101" i="2341"/>
  <c r="D97" i="2341"/>
  <c r="D93" i="2341"/>
  <c r="D89" i="2341"/>
  <c r="D85" i="2341"/>
  <c r="D81" i="2341"/>
  <c r="D77" i="2341"/>
  <c r="D73" i="2341"/>
  <c r="D69" i="2341"/>
  <c r="D65" i="2341"/>
  <c r="D61" i="2341"/>
  <c r="D57" i="2341"/>
  <c r="D53" i="2341"/>
  <c r="D49" i="2341"/>
  <c r="D45" i="2341"/>
  <c r="D41" i="2341"/>
  <c r="D37" i="2341"/>
  <c r="D33" i="2341"/>
  <c r="D29" i="2341"/>
  <c r="D25" i="2341"/>
  <c r="D21" i="2341"/>
  <c r="D17" i="2341"/>
  <c r="AD10" i="2341"/>
  <c r="D98" i="2341"/>
  <c r="D94" i="2341"/>
  <c r="D90" i="2341"/>
  <c r="D86" i="2341"/>
  <c r="D82" i="2341"/>
  <c r="D78" i="2341"/>
  <c r="D74" i="2341"/>
  <c r="D70" i="2341"/>
  <c r="D66" i="2341"/>
  <c r="D62" i="2341"/>
  <c r="D58" i="2341"/>
  <c r="D54" i="2341"/>
  <c r="D50" i="2341"/>
  <c r="D46" i="2341"/>
  <c r="D42" i="2341"/>
  <c r="D38" i="2341"/>
  <c r="D34" i="2341"/>
  <c r="D30" i="2341"/>
  <c r="D26" i="2341"/>
  <c r="D22" i="2341"/>
  <c r="D18" i="2341"/>
  <c r="D14" i="2341"/>
  <c r="AI10" i="2341"/>
  <c r="AJ10" i="2341"/>
  <c r="E7" i="2339"/>
  <c r="E36" i="2338"/>
  <c r="E67" i="2338"/>
  <c r="E93" i="2335"/>
  <c r="E83" i="2335" s="1"/>
  <c r="G7" i="2339"/>
  <c r="E72" i="2335"/>
  <c r="E62" i="2335" s="1"/>
  <c r="E6" i="2335" s="1"/>
  <c r="F7" i="2339"/>
  <c r="E6" i="2336"/>
  <c r="E6" i="2337" s="1"/>
  <c r="E7" i="2337" l="1"/>
  <c r="J7" i="2339"/>
  <c r="E5" i="2335"/>
  <c r="E8" i="2337"/>
  <c r="E9" i="2337"/>
  <c r="E10" i="2337" l="1"/>
  <c r="E11" i="2337"/>
</calcChain>
</file>

<file path=xl/sharedStrings.xml><?xml version="1.0" encoding="utf-8"?>
<sst xmlns="http://schemas.openxmlformats.org/spreadsheetml/2006/main" count="1258" uniqueCount="899">
  <si>
    <t>110</t>
  </si>
  <si>
    <t>120</t>
  </si>
  <si>
    <t>130</t>
  </si>
  <si>
    <t>131</t>
  </si>
  <si>
    <t>140</t>
  </si>
  <si>
    <t>150</t>
  </si>
  <si>
    <t>160</t>
  </si>
  <si>
    <t>170</t>
  </si>
  <si>
    <t>180</t>
  </si>
  <si>
    <t>200</t>
  </si>
  <si>
    <t>210</t>
  </si>
  <si>
    <t>211</t>
  </si>
  <si>
    <t>212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</si>
  <si>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</si>
  <si>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</si>
  <si>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</si>
  <si>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</si>
  <si>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</si>
  <si>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</si>
  <si>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</si>
  <si>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</si>
  <si>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</si>
  <si>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</si>
  <si>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190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</si>
  <si>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</si>
  <si>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</si>
  <si>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</si>
  <si>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</si>
  <si>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</si>
  <si>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</si>
  <si>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</si>
  <si>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</si>
  <si>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</si>
  <si>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</si>
  <si>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</si>
  <si>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</si>
  <si>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</si>
  <si>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</si>
  <si>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</si>
  <si>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</si>
  <si>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</si>
  <si>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</si>
  <si>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</si>
  <si>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</si>
  <si>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</si>
  <si>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</si>
  <si>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</si>
  <si>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</si>
  <si>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</si>
  <si>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</si>
  <si>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</si>
  <si>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</si>
  <si>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</si>
  <si>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</si>
  <si>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</si>
  <si>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</si>
  <si>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</si>
  <si>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</si>
  <si>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</si>
  <si>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</si>
  <si>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</si>
  <si>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</si>
  <si>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</si>
  <si>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</si>
  <si>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</si>
  <si>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</si>
  <si>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</si>
  <si>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</si>
  <si>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</si>
  <si>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</si>
  <si>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</si>
  <si>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</si>
  <si>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</si>
  <si>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</si>
  <si>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</si>
  <si>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</si>
  <si>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</si>
  <si>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</si>
  <si>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999</t>
  </si>
  <si>
    <t>760</t>
  </si>
  <si>
    <t>770</t>
  </si>
  <si>
    <t>780</t>
  </si>
  <si>
    <t>790</t>
  </si>
  <si>
    <t>800</t>
  </si>
  <si>
    <t>810</t>
  </si>
  <si>
    <t>820</t>
  </si>
  <si>
    <t>830</t>
  </si>
  <si>
    <t>840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</si>
  <si>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</si>
  <si>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</si>
  <si>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</si>
  <si>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</si>
  <si>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</si>
  <si>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</si>
  <si>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</si>
  <si>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</si>
  <si>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</si>
  <si>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</si>
  <si>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015</t>
  </si>
  <si>
    <t>221</t>
  </si>
  <si>
    <t>198</t>
  </si>
  <si>
    <t>529</t>
  </si>
  <si>
    <t>(-) Goodwill</t>
  </si>
  <si>
    <t>025</t>
  </si>
  <si>
    <t>091</t>
  </si>
  <si>
    <t>092</t>
  </si>
  <si>
    <t>222</t>
  </si>
  <si>
    <t>471</t>
  </si>
  <si>
    <t>472</t>
  </si>
  <si>
    <t>621</t>
  </si>
  <si>
    <t>622</t>
  </si>
  <si>
    <t>841</t>
  </si>
  <si>
    <t>842</t>
  </si>
  <si>
    <t>291</t>
  </si>
  <si>
    <t>292</t>
  </si>
  <si>
    <t>293</t>
  </si>
  <si>
    <t>361</t>
  </si>
  <si>
    <t>362</t>
  </si>
  <si>
    <t>363</t>
  </si>
  <si>
    <t>431</t>
  </si>
  <si>
    <t>432</t>
  </si>
  <si>
    <t>433</t>
  </si>
  <si>
    <t>501</t>
  </si>
  <si>
    <t>502</t>
  </si>
  <si>
    <t>503</t>
  </si>
  <si>
    <t>571</t>
  </si>
  <si>
    <t>572</t>
  </si>
  <si>
    <t>573</t>
  </si>
  <si>
    <t>641</t>
  </si>
  <si>
    <t>642</t>
  </si>
  <si>
    <t>643</t>
  </si>
  <si>
    <t>231</t>
  </si>
  <si>
    <t>232</t>
  </si>
  <si>
    <t>155</t>
  </si>
  <si>
    <t>C 02.00</t>
  </si>
  <si>
    <t>C 01.00</t>
  </si>
  <si>
    <t>C 03.00</t>
  </si>
  <si>
    <t>C 04.00</t>
  </si>
  <si>
    <t>C 05.01</t>
  </si>
  <si>
    <t>C 05.02</t>
  </si>
  <si>
    <t>285</t>
  </si>
  <si>
    <t>524</t>
  </si>
  <si>
    <t>744</t>
  </si>
  <si>
    <t>748</t>
  </si>
  <si>
    <t>974</t>
  </si>
  <si>
    <t>978</t>
  </si>
  <si>
    <t>145</t>
  </si>
  <si>
    <t>133</t>
  </si>
  <si>
    <t>136</t>
  </si>
  <si>
    <t>138</t>
  </si>
  <si>
    <t>425</t>
  </si>
  <si>
    <t>194</t>
  </si>
  <si>
    <t>Stater og sentralbanker</t>
  </si>
  <si>
    <t>Multilaterale utviklingsbanker</t>
  </si>
  <si>
    <t>Internasjonale organisasjoner</t>
  </si>
  <si>
    <t>Institusjoner</t>
  </si>
  <si>
    <t>Foretak</t>
  </si>
  <si>
    <t>Forfalte engasjementer</t>
  </si>
  <si>
    <t>Obligasjoner med fortrinnsrett</t>
  </si>
  <si>
    <t>TILLEGGSOPPLYSNINGER</t>
  </si>
  <si>
    <t>KAPITALKRAV</t>
  </si>
  <si>
    <t>BEREGNINGSGRUNNLAG</t>
  </si>
  <si>
    <t>ANSVARLIG KAPITAL</t>
  </si>
  <si>
    <t>1.1</t>
  </si>
  <si>
    <t>KJERNEKAPITAL</t>
  </si>
  <si>
    <t>1.1.1</t>
  </si>
  <si>
    <t>REN KJERNEKAPITAL</t>
  </si>
  <si>
    <t>1.1.1.1</t>
  </si>
  <si>
    <t>Kapitalinstrumenter som kvalifiserer som ren kjernekapital</t>
  </si>
  <si>
    <t>1.1.1.1.1</t>
  </si>
  <si>
    <t>Innbetalt aksjekapital / egenkapitalbeviskapital / medlemsinnskudd</t>
  </si>
  <si>
    <t>1.1.1.1.2*</t>
  </si>
  <si>
    <t>Tilleggsopplysning: Kapitalinstrumenter som ikke kvalifiserer som ren kjernekapital</t>
  </si>
  <si>
    <t>1.1.1.1.3</t>
  </si>
  <si>
    <t>Overkurs</t>
  </si>
  <si>
    <t>1.1.1.1.4</t>
  </si>
  <si>
    <t>(-) Egne rene kjernekapitalinstrumenter</t>
  </si>
  <si>
    <t>1.1.1.1.4.1</t>
  </si>
  <si>
    <t xml:space="preserve">(-) Direkte beholdning </t>
  </si>
  <si>
    <t>1.1.1.1.4.2</t>
  </si>
  <si>
    <t xml:space="preserve">(-) Indirekte beholdning </t>
  </si>
  <si>
    <t>1.1.1.1.4.3</t>
  </si>
  <si>
    <t>(-) Syntetisk beholdning</t>
  </si>
  <si>
    <t>1.1.1.1.5</t>
  </si>
  <si>
    <t>(-) Faktiske eller betingede forpliktelser til å kjøpe egne rene kjernekapitalinstrumenter</t>
  </si>
  <si>
    <t>1.1.1.2</t>
  </si>
  <si>
    <t>1.1.1.2.1</t>
  </si>
  <si>
    <t>1.1.1.2.2</t>
  </si>
  <si>
    <t>1.1.1.2.2.1</t>
  </si>
  <si>
    <t>1.1.1.2.2.2</t>
  </si>
  <si>
    <t>1.1.1.3</t>
  </si>
  <si>
    <t>Akkumulerte andre inntekter og kostnader som ikke inngår i andre poster</t>
  </si>
  <si>
    <t>1.1.1.4</t>
  </si>
  <si>
    <t>Andre fond o.l. som inngår i ren kjernekapital</t>
  </si>
  <si>
    <t>1.1.1.5</t>
  </si>
  <si>
    <t>Avsetninger for generell bankrisiko</t>
  </si>
  <si>
    <t>1.1.1.6</t>
  </si>
  <si>
    <t>Rene kjernekapitalinstrumenter omfattet av overgangsbestemmelser</t>
  </si>
  <si>
    <t>1.1.1.7</t>
  </si>
  <si>
    <t>Minoritetsinteresser som kan medregnes i ren kjernekapital</t>
  </si>
  <si>
    <t>1.1.1.8</t>
  </si>
  <si>
    <t>Minoritetsinteresser som kan medregnes i ren kjernekapital som følge av overgangsbestemmelser</t>
  </si>
  <si>
    <t>1.1.1.9</t>
  </si>
  <si>
    <t>Justeringer i ren kjernekapital knyttet til regulatoriske filtre</t>
  </si>
  <si>
    <t>1.1.1.9.1</t>
  </si>
  <si>
    <t>(-) Økning i egenkapitalen knyttet til fremtidig inntekt grunnet verdipapiriserte eiendeler</t>
  </si>
  <si>
    <t>1.1.1.9.2</t>
  </si>
  <si>
    <t>Verdiendringer på sikringsinstrumenter ved kontantstrømssikring</t>
  </si>
  <si>
    <t>1.1.1.9.3</t>
  </si>
  <si>
    <t>Akkumulerte gevinster og tap som følge av redusert/økt verdi av egen gjeld målt til virkelig verdi som skyldes endring i institusjonens kredittverdighet</t>
  </si>
  <si>
    <t>1.1.1.9.4</t>
  </si>
  <si>
    <t>Gevinster og tap som følge av redusert/økt verdi av derivatforpliktelser målt til virkelig verdi som skyldes endring i institusjonens kredittverdighet</t>
  </si>
  <si>
    <t>1.1.1.9.5</t>
  </si>
  <si>
    <t>(-) Verdijusteringer som følge av kravene om forsvarlig verdsettelse</t>
  </si>
  <si>
    <t>1.1.1.10</t>
  </si>
  <si>
    <t>1.1.1.10.1</t>
  </si>
  <si>
    <t>(-) Goodwill rapportert i balansen</t>
  </si>
  <si>
    <t>1.1.1.10.2</t>
  </si>
  <si>
    <t>(-) Goodwill inkludert i verdsettelsen av vesentlige investeringer</t>
  </si>
  <si>
    <t>1.1.1.10.3</t>
  </si>
  <si>
    <t>Utsatt skatteforpliktelse relatert til goodwill</t>
  </si>
  <si>
    <t>1.1.1.11</t>
  </si>
  <si>
    <t>(-) Andre immaterielle eiendeler</t>
  </si>
  <si>
    <t>1.1.1.11.1</t>
  </si>
  <si>
    <t>(-) Andre immaterielle eiendeler, bruttobeløp</t>
  </si>
  <si>
    <t>1.1.1.11.2</t>
  </si>
  <si>
    <t>Utsatt skatteforplitelse relatert til andre immaterielle eiendeler</t>
  </si>
  <si>
    <t>1.1.1.12</t>
  </si>
  <si>
    <t>(-) Netto utsatt skattefordel som ikke skyldes midlertidige forskjeller</t>
  </si>
  <si>
    <t>1.1.1.13</t>
  </si>
  <si>
    <t>(-) Positive verdier av justert forventet tap etter kapitalkravsforskriften § 15-7</t>
  </si>
  <si>
    <t>1.1.1.14</t>
  </si>
  <si>
    <t>1.1.1.14.1</t>
  </si>
  <si>
    <t>1.1.1.14.2</t>
  </si>
  <si>
    <t>Utsatt skatteforpliktelse relatert til overfinansiering av pensjonsforpliktelser</t>
  </si>
  <si>
    <t>1.1.1.14.3</t>
  </si>
  <si>
    <t>Overfinansiering av pensjonsforpliktelser som institusjonen fritt kan benytte</t>
  </si>
  <si>
    <t>1.1.1.15</t>
  </si>
  <si>
    <t>(-) Beholdning av ren kjernekapital i annet selskap i finansiell sektor som har en gjensidig investering av ansvarlig kapital</t>
  </si>
  <si>
    <t>1.1.1.16</t>
  </si>
  <si>
    <t>1.1.1.17</t>
  </si>
  <si>
    <t>(-) Kvalifiserte eiendeler utenfor finansiell sektor som alternativt kan gis 1250 % risikovekt</t>
  </si>
  <si>
    <t>1.1.1.18</t>
  </si>
  <si>
    <t>(-) Verdipapiriseringsposisjoner som alternativt kan gis 1250 % risikovekt</t>
  </si>
  <si>
    <t>1.1.1.19</t>
  </si>
  <si>
    <t>(-) Motpartsrisiko for transaksjoner som ikke er avsluttet, som alternativt kan gis 1250 % risikovekt</t>
  </si>
  <si>
    <t>1.1.1.20</t>
  </si>
  <si>
    <t>(-) Posisjoner i en kurv der institusjonen ikke kan bestemme risikovekten etter IRB-metode, som alternativt kan gis 1250 % risikovekt</t>
  </si>
  <si>
    <t>1.1.1.21</t>
  </si>
  <si>
    <t>(-) Egenkapitalposisjoner som ved bruk av IRB-metode alternativt kan gis 1250 % risikovekt</t>
  </si>
  <si>
    <t>1.1.1.22</t>
  </si>
  <si>
    <t>1.1.1.23</t>
  </si>
  <si>
    <t>1.1.1.24</t>
  </si>
  <si>
    <t>(-) Beholdninger av ren kjernekapital i andre selskaper i finansiell sektor der institusjonen har en vesentlig investering, som samlet overstiger unntaksgrensen på 10 %</t>
  </si>
  <si>
    <t>1.1.1.25</t>
  </si>
  <si>
    <t xml:space="preserve">(-) Beløp som overstiger unntaksgrensen på 17,65 % </t>
  </si>
  <si>
    <t>1.1.1.26</t>
  </si>
  <si>
    <t>1.1.1.27</t>
  </si>
  <si>
    <t xml:space="preserve">(-) Tilleggsfradrag i ren kjernekapital som institusjonen anser som nødvendige </t>
  </si>
  <si>
    <t>1.1.1.28</t>
  </si>
  <si>
    <t xml:space="preserve">Andre poster vedrørende ren kjernekapital </t>
  </si>
  <si>
    <t>1.1.2</t>
  </si>
  <si>
    <t>1.1.2.1</t>
  </si>
  <si>
    <t>1.1.2.1.1</t>
  </si>
  <si>
    <t>Innbetalt fondsobligasjonskapital</t>
  </si>
  <si>
    <t>1.2.1.2*</t>
  </si>
  <si>
    <t>1.1.2.1.3</t>
  </si>
  <si>
    <t>1.1.2.1.4</t>
  </si>
  <si>
    <t>(-) Beholdning av egen fondsobligasjonskapital</t>
  </si>
  <si>
    <t>1.1.2.1.4.1</t>
  </si>
  <si>
    <t>1.1.2.1.4.2</t>
  </si>
  <si>
    <t>1.1.2.1.4.3</t>
  </si>
  <si>
    <t xml:space="preserve">(-) Syntetisk beholdning </t>
  </si>
  <si>
    <t>1.1.2.1.5</t>
  </si>
  <si>
    <t>(-) Faktiske eller betingede forpliktelser til å kjøpe egen fondsobligasjonskapital</t>
  </si>
  <si>
    <t>1.1.2.2</t>
  </si>
  <si>
    <t>Fondsobligasjonskapital omfattet av overgangsbestemmelser</t>
  </si>
  <si>
    <t>1.1.2.3</t>
  </si>
  <si>
    <t>1.1.2.4</t>
  </si>
  <si>
    <t>1.1.2.5</t>
  </si>
  <si>
    <t>1.1.2.6</t>
  </si>
  <si>
    <t>1.1.2.7</t>
  </si>
  <si>
    <t>(-) Beholdninger av fondsobligasjonskapital i andre selskaper i finansiell sektor der institusjonen har en vesentlig investering</t>
  </si>
  <si>
    <t>1.1.2.8</t>
  </si>
  <si>
    <t>(-) Overskytende fradrag i tilleggskapitalen</t>
  </si>
  <si>
    <t>1.1.2.9</t>
  </si>
  <si>
    <t>1.1.2.10</t>
  </si>
  <si>
    <t>1.1.2.11</t>
  </si>
  <si>
    <t>1.1.2.12</t>
  </si>
  <si>
    <t>1.2</t>
  </si>
  <si>
    <t>TILLEGGSKAPITAL</t>
  </si>
  <si>
    <t>1.2.1</t>
  </si>
  <si>
    <t>Ansvarlig lånekapital og andre kapitalinstrumenter som kvalifiserer som tilleggskapital</t>
  </si>
  <si>
    <t>1.2.1.1</t>
  </si>
  <si>
    <t xml:space="preserve">Innbetalt ansvarlig lånekapital  </t>
  </si>
  <si>
    <t>Tilleggsopplysning: Ansvarlig lånekapital som ikke kvalifiserer som tilleggskapital</t>
  </si>
  <si>
    <t>1.2.1.3</t>
  </si>
  <si>
    <t>1.2.1.4</t>
  </si>
  <si>
    <t xml:space="preserve">(-) Beholdning av egen ansvarlig lånekapital </t>
  </si>
  <si>
    <t>1.2.1.4.1</t>
  </si>
  <si>
    <t>1.2.1.4.2</t>
  </si>
  <si>
    <t>(-) Indirekte beholdning</t>
  </si>
  <si>
    <t>1.2.1.4.3</t>
  </si>
  <si>
    <t>1.2.1.5</t>
  </si>
  <si>
    <t>(-) Faktiske eller betingede forpliktelser til å kjøpe egen ansvarlig lånekapital</t>
  </si>
  <si>
    <t>1.2.2</t>
  </si>
  <si>
    <t>Ansvarlig lånekapital omfattet av overgangsbestemmelser</t>
  </si>
  <si>
    <t>1.2.3</t>
  </si>
  <si>
    <t xml:space="preserve">Ansvarlig lånekapital utstedt av datterselskaper som kan medregnes i tilleggskapitalen </t>
  </si>
  <si>
    <t>1.2.4</t>
  </si>
  <si>
    <t xml:space="preserve">Ansvarlig lånekapital utstedt av datterselskaper som kan medregnes i tilleggskapitalen som følge av overgangsbestemmelser </t>
  </si>
  <si>
    <t>1.2.5</t>
  </si>
  <si>
    <t>1.2.6</t>
  </si>
  <si>
    <t>Generelle kredittrisikojusteringer ved bruk av standardmetoden</t>
  </si>
  <si>
    <t>1.2.7</t>
  </si>
  <si>
    <t>(-) Beholdning av tilleggskapital i annet selskap i finansiell sektor som har en gjensidig investering av ansvarlig kapital</t>
  </si>
  <si>
    <t>1.2.8</t>
  </si>
  <si>
    <t>1.2.9</t>
  </si>
  <si>
    <t>(-) Beholdninger av ansvarlig lånekapital i andre selskaper i finansiell sektor der institusjonen har en vesentlig investering</t>
  </si>
  <si>
    <t>1.2.10</t>
  </si>
  <si>
    <t>1.2.11</t>
  </si>
  <si>
    <t>1.2.12</t>
  </si>
  <si>
    <t>(-) Tilleggsfradrag i tilleggskapitalen som institusjonen anser som nødvendige</t>
  </si>
  <si>
    <t>1.2.13</t>
  </si>
  <si>
    <t>Andre poster vedrørende tilleggskapitalen</t>
  </si>
  <si>
    <t>C 01.00 - ANSVARLIG KAPITAL (CA1)</t>
  </si>
  <si>
    <r>
      <t>Annex I</t>
    </r>
    <r>
      <rPr>
        <b/>
        <sz val="10"/>
        <color indexed="8"/>
        <rFont val="Verdana"/>
        <family val="2"/>
      </rPr>
      <t xml:space="preserve"> - RAPPORTERING AV ANVARLIG KAPITAL OG KAPITALKRAV</t>
    </r>
  </si>
  <si>
    <t>Skjema-nummer</t>
  </si>
  <si>
    <t>Skjema-kode</t>
  </si>
  <si>
    <t>Skjemanavn /skjemagruppe</t>
  </si>
  <si>
    <t>Forkortelse</t>
  </si>
  <si>
    <t>CA</t>
  </si>
  <si>
    <t>CA1</t>
  </si>
  <si>
    <t>CA2</t>
  </si>
  <si>
    <t>KAPITALDEKNING</t>
  </si>
  <si>
    <t>CA3</t>
  </si>
  <si>
    <t>CA4</t>
  </si>
  <si>
    <t>OVERGANGSBESTEMMELSER</t>
  </si>
  <si>
    <t>CA5</t>
  </si>
  <si>
    <t>CA5.1</t>
  </si>
  <si>
    <t>INSTRUMENTER OMFATTET AV OVERGANGSBESTEMMELSER: INSTRUMENTER SOM IKKE ER UTSTEDT TIL STATENS FINANSFOND</t>
  </si>
  <si>
    <t>CA5.2</t>
  </si>
  <si>
    <t>KONSOLIDERING</t>
  </si>
  <si>
    <t>GS</t>
  </si>
  <si>
    <t>OPERASJONELL RISIKO</t>
  </si>
  <si>
    <t>1</t>
  </si>
  <si>
    <t>SAMLET BEREGNINGSGRUNNLAG</t>
  </si>
  <si>
    <t>1*</t>
  </si>
  <si>
    <t>Herav: Beregningsgrunnlag for verdipapirforetak etter kapitalkravsforskriften § 41-2</t>
  </si>
  <si>
    <t>1**</t>
  </si>
  <si>
    <t>Herav: Beregningsgrunnlag for verdipapirforetak etter artikkel 96 (2) og 97 i forordningen (575/2013)</t>
  </si>
  <si>
    <t>BEREGNINGSGRUNNLAG FOR KREDITT-, MOTPARTS,- OG FORRINGELSESRISIKO OG FOR TRANSAKSJONER SOM IKKE ER AVSLUTTET</t>
  </si>
  <si>
    <t>Standardmetoden (SA)</t>
  </si>
  <si>
    <t>Engasjementskategorier i standardmetoden utenom verdipapiriseringsposisjoner</t>
  </si>
  <si>
    <t>1.1.1.1.01</t>
  </si>
  <si>
    <t>1.1.1.1.02</t>
  </si>
  <si>
    <t>Lokale og regionale myndigheter (herunder kommuner)</t>
  </si>
  <si>
    <t>1.1.1.1.03</t>
  </si>
  <si>
    <t>Offentlige foretak</t>
  </si>
  <si>
    <t>1.1.1.1.04</t>
  </si>
  <si>
    <t>1.1.1.1.05</t>
  </si>
  <si>
    <t>1.1.1.1.06</t>
  </si>
  <si>
    <t>1.1.1.1.07</t>
  </si>
  <si>
    <t>1.1.1.1.08</t>
  </si>
  <si>
    <t>Massemarkedsengasjementer</t>
  </si>
  <si>
    <t>1.1.1.1.09</t>
  </si>
  <si>
    <t>Engasjementer med pantesikkerhet i eiendom</t>
  </si>
  <si>
    <t>1.1.1.1.10</t>
  </si>
  <si>
    <t>1.1.1.1.11</t>
  </si>
  <si>
    <t>Høyrisiko-engasjementer</t>
  </si>
  <si>
    <t>1.1.1.1.12</t>
  </si>
  <si>
    <t>1.1.1.1.13</t>
  </si>
  <si>
    <t>Fordring på institusjoner og foretak med kortsiktig rating</t>
  </si>
  <si>
    <t>1.1.1.1.14</t>
  </si>
  <si>
    <t>Andeler i verdipapirfond</t>
  </si>
  <si>
    <t>1.1.1.1.15</t>
  </si>
  <si>
    <t xml:space="preserve">Egenkapitalposisjoner  </t>
  </si>
  <si>
    <t>1.1.1.1.16</t>
  </si>
  <si>
    <t>Øvrige engasjementer</t>
  </si>
  <si>
    <t>herav: re-verdipapirisering</t>
  </si>
  <si>
    <t>Interne målemetoder (IRB)</t>
  </si>
  <si>
    <t>Interne målemetoder uten bruk av egne LGD- og KF-verdier</t>
  </si>
  <si>
    <t>1.1.2.1.01</t>
  </si>
  <si>
    <t>1.1.2.1.02</t>
  </si>
  <si>
    <t>1.1.2.1.03</t>
  </si>
  <si>
    <t>Foretak - SMB</t>
  </si>
  <si>
    <t>1.1.2.1.04</t>
  </si>
  <si>
    <t>Foretak - Spesialiserte</t>
  </si>
  <si>
    <t>1.1.2.1.05</t>
  </si>
  <si>
    <t>Foretak - Øvrige</t>
  </si>
  <si>
    <t>Interne målemetoder med bruk av egne LGD- og/eller KF-verdier</t>
  </si>
  <si>
    <t>1.1.2.2.01</t>
  </si>
  <si>
    <t>1.1.2.2.02</t>
  </si>
  <si>
    <t>1.1.2.2.03</t>
  </si>
  <si>
    <t>1.1.2.2.04</t>
  </si>
  <si>
    <t>1.1.2.2.05</t>
  </si>
  <si>
    <t>1.1.2.2.06</t>
  </si>
  <si>
    <t>Massemarked med pantesikkerhet i eiendom  - SMB</t>
  </si>
  <si>
    <t>1.1.2.2.07</t>
  </si>
  <si>
    <t>Massemarked med pantesikkerhet i eiendom  - ikke SMB</t>
  </si>
  <si>
    <t>1.1.2.2.08</t>
  </si>
  <si>
    <t>Massemarked - Kvalifiserte rullerende engasjementer</t>
  </si>
  <si>
    <t>1.1.2.2.09</t>
  </si>
  <si>
    <t>Massemarked - Øvrige SMB</t>
  </si>
  <si>
    <t>1.1.2.2.10</t>
  </si>
  <si>
    <t xml:space="preserve">Massemarked - Øvrige ikke SMB </t>
  </si>
  <si>
    <t>Egenkapitalposisjoner IRB</t>
  </si>
  <si>
    <t>Verdipapirisering IRB</t>
  </si>
  <si>
    <t>1.1.2.4*</t>
  </si>
  <si>
    <t>Øvrige eiendeler uten kredittrisiko</t>
  </si>
  <si>
    <t>1.1.3</t>
  </si>
  <si>
    <t>Beregningsgrunnlag for bidrag til misligholdsfond for oppgjørssentral (sentral motpart)</t>
  </si>
  <si>
    <t>BEREGNINGSGRUNNLAG FOR OPPGJØRSRISIKO FOR UOPPGJORTE TRANSAKSJONER</t>
  </si>
  <si>
    <t>Oppgjørsrisiko for uoppgjorte transaksjoner i bankporteføljen</t>
  </si>
  <si>
    <t>Oppgjørsrisiko for uoppgjorte transaksjoner i handelsporteføljen</t>
  </si>
  <si>
    <t>1.3</t>
  </si>
  <si>
    <t>BEREGNINGSGRUNNLAG FOR POSISJONS-, VALUTA- OG VARERISIKO</t>
  </si>
  <si>
    <t>1.3.1</t>
  </si>
  <si>
    <t xml:space="preserve">Beregningsgrunnlag for posisjons-, valuta- og varerisiko etter standardmetoder </t>
  </si>
  <si>
    <t>1.3.1.1</t>
  </si>
  <si>
    <t>Gjeldsinstrumenter</t>
  </si>
  <si>
    <t>1.3.1.2</t>
  </si>
  <si>
    <t xml:space="preserve">Egenkapital </t>
  </si>
  <si>
    <t>1.3.1.3</t>
  </si>
  <si>
    <t>Valuta</t>
  </si>
  <si>
    <t>1.3.1.4</t>
  </si>
  <si>
    <t>Varer</t>
  </si>
  <si>
    <t>1.3.2</t>
  </si>
  <si>
    <t xml:space="preserve"> Beregningsgrunnlag for posisjons-, valuta-, og varerisiko ved bruk av interne modeller (VaR-metode)</t>
  </si>
  <si>
    <t>1.4</t>
  </si>
  <si>
    <t>BEREGNINGSGRUNNLAG FOR OPERASJONELL RISIKO (OpR )</t>
  </si>
  <si>
    <t>1.4.1</t>
  </si>
  <si>
    <t>Basismetode</t>
  </si>
  <si>
    <t>1.4.2</t>
  </si>
  <si>
    <t>Sjablongmetode</t>
  </si>
  <si>
    <t>1.4.3</t>
  </si>
  <si>
    <t>AMA-metode</t>
  </si>
  <si>
    <t>1.5</t>
  </si>
  <si>
    <t>1.6</t>
  </si>
  <si>
    <t>1.6.1</t>
  </si>
  <si>
    <t>Avansert metode</t>
  </si>
  <si>
    <t>1.6.2</t>
  </si>
  <si>
    <t xml:space="preserve">Standardmetode </t>
  </si>
  <si>
    <t>1.6.3</t>
  </si>
  <si>
    <t>Opprinnelig engasjementsmetode</t>
  </si>
  <si>
    <t>1.7</t>
  </si>
  <si>
    <t>BEREGNINGSGRUNNLAG RELATERT TIL STORE ENGASJEMENTER I HANDELSPORTEFØLJEN</t>
  </si>
  <si>
    <t>1.8</t>
  </si>
  <si>
    <t>1.8.2</t>
  </si>
  <si>
    <t>Herav: Pålagte høyere pilar I-krav for makro- og systemrisiko</t>
  </si>
  <si>
    <t>1.8.2*</t>
  </si>
  <si>
    <t>Herav justerte krav for store engasjementer som øker beregningsgrunnlaget</t>
  </si>
  <si>
    <t>1.8.2**</t>
  </si>
  <si>
    <t>Herav justerte risikovekter for å hensynta bobler i markedet for bolig- og næringseiendom utover det som følger av kapitalkravsforskriften del II og III</t>
  </si>
  <si>
    <t>1.8.2***</t>
  </si>
  <si>
    <t>Herav justerte krav for engasjementer innenfor finansiell sektor</t>
  </si>
  <si>
    <t>1.8.3</t>
  </si>
  <si>
    <t>1.8.4</t>
  </si>
  <si>
    <t>Herav: Tillegg i beregningsgrunnlaget som institusjonen anser som nødvendige</t>
  </si>
  <si>
    <t>Beløp</t>
  </si>
  <si>
    <t>Ren kjernekapitaldekning</t>
  </si>
  <si>
    <t>Overskudd(+)/Underskudd(-) av ren kjernekapital</t>
  </si>
  <si>
    <t>Kjernekapitaldekning</t>
  </si>
  <si>
    <t>Overskudd(+)/Underskudd(-) av kjernekapital</t>
  </si>
  <si>
    <t>Kapitaldekning</t>
  </si>
  <si>
    <t>Overskudd(+)/Underskudd(-) av ansvarlig kapital</t>
  </si>
  <si>
    <t>C 04.00 - Tilleggsopplysninger (CA4)</t>
  </si>
  <si>
    <t>Utsatt skattefordel</t>
  </si>
  <si>
    <t>Utsatt skattefordel som ikke avhenger av fremtidig overskudd</t>
  </si>
  <si>
    <t>Utsatt skattefordel som avhenger av fremtidig overskudd og som ikke skyldes midlertidige forskjeller</t>
  </si>
  <si>
    <t>Utsatt skattefordel som avhenger av fremtidig overskudd og som skyldes midlertidige forskjeller</t>
  </si>
  <si>
    <t>Utsatt skatt</t>
  </si>
  <si>
    <t>2.1</t>
  </si>
  <si>
    <t>Utsatt skatt som er benyttet til å redusere andre poster enn utsatt skattefordel</t>
  </si>
  <si>
    <t>2.2</t>
  </si>
  <si>
    <t>Utsatt skatt som kan redusere utsatt skattefordel som avhenger av fremtidig overskudd</t>
  </si>
  <si>
    <t>2.2.1</t>
  </si>
  <si>
    <t>Utsatt skatt relatert til utsatt skattefordel som avhenger av fremtidig overskudd og som ikke skyldes midlertidige forskjeller</t>
  </si>
  <si>
    <t>2.2.2</t>
  </si>
  <si>
    <t>Utsatt skatt relatert til utsatt skattefordel som avhenger av fremtidig overskudd og som skyldes midlertidige forskjeller</t>
  </si>
  <si>
    <t xml:space="preserve">IRB overskudd (+) eller underskudd (-) av nedskrivninger, verdijusteringer og andre fradrag i ansvarlig kapital for ikke misligholdte engasjementer der det fastsettes forventet tapt beløp </t>
  </si>
  <si>
    <t>3.1</t>
  </si>
  <si>
    <t>Totale nedskrivninger, verdijusteringer og andre fradrag i ansvarlig kapital som kan inkluderes ved beregningen av justert forventet tap for engasjementene etter kapitalkravsforskriften § 15-7</t>
  </si>
  <si>
    <t>3.1.1</t>
  </si>
  <si>
    <t xml:space="preserve">Generelle kredittrisikojusteringer </t>
  </si>
  <si>
    <t>3.1.2</t>
  </si>
  <si>
    <t xml:space="preserve">Individuelle nedskrivninger og gruppenedskrivninger på engasjementene </t>
  </si>
  <si>
    <t>3.1.3</t>
  </si>
  <si>
    <t>Verdijusteringer og andre fradrag i ansvarlig kapital som er gjort for engasjementene</t>
  </si>
  <si>
    <t>3.2</t>
  </si>
  <si>
    <t>Forventet tapt beløp for engasjementene (etter interne modeller)</t>
  </si>
  <si>
    <t xml:space="preserve">IRB overskudd (+) eller underskudd (-) av nedskrivninger for misligholdte engasjementer der det fasettes forventet tapt beløp </t>
  </si>
  <si>
    <t>4.1</t>
  </si>
  <si>
    <t>4.2</t>
  </si>
  <si>
    <t>Beregningsgrunnlag for beregning av 0,6 %-grensen</t>
  </si>
  <si>
    <t>Generelle kredittrisikojusteringer som kvalifiserer for inkludering i tilleggskapitalen</t>
  </si>
  <si>
    <t>Beregningsgrunnlag for beregning av 1,25 %-grensen</t>
  </si>
  <si>
    <t>Netto beholdning av ren kjernekapital i andre selskaper i finansiell sektor der institusjonen ikke har en vesentlig investering</t>
  </si>
  <si>
    <t>12.1</t>
  </si>
  <si>
    <t>Netto direkte beholdning av ren kjernekapital i andre selskaper i finansiell sektor der institusjonen ikke har en vesentlig investering</t>
  </si>
  <si>
    <t>12.1.1</t>
  </si>
  <si>
    <t xml:space="preserve">   Brutto direkte beholdning av ren kjernekapital i andre selskaper i finansiell sektor der institusjonen ikke har en vesentlig investering</t>
  </si>
  <si>
    <t>12.1.2</t>
  </si>
  <si>
    <t>(-) Tillatt motregning av korte posisjoner relatert til brutto direkte beholdning inkludert over</t>
  </si>
  <si>
    <t>12.2</t>
  </si>
  <si>
    <t>Netto indirekte beholdning av ren kjernekapital i andre selskaper i finansiell sektor der institusjonen ikke har en vesentlig investering</t>
  </si>
  <si>
    <t>12.2.1</t>
  </si>
  <si>
    <t xml:space="preserve">  Brutto indirekte beholdning av ren kjernekapital i andre selskaper i finansiell sektor der institusjonen ikke har en vesentlig investering</t>
  </si>
  <si>
    <t>12.2.2</t>
  </si>
  <si>
    <t>(-) Tillatt motregning av korte posisjoner relatert til indirekte brutto beholdning inkludert over</t>
  </si>
  <si>
    <t>12.3</t>
  </si>
  <si>
    <t>Netto syntetisk beholdning av ren kjernekapital i andre selskaper i finansiell sektor der institusjonen ikke har en vesentlig investering</t>
  </si>
  <si>
    <t>12.3.1</t>
  </si>
  <si>
    <t xml:space="preserve">  Brutto syntetisk beholdning av ren kjernekapital i andre selskaper i finansiell sektor der institusjonen ikke har en vesentlig investering</t>
  </si>
  <si>
    <t>12.3.2</t>
  </si>
  <si>
    <t>(-) Tillatt motregning av korte posisjoner relatert til syntetisk brutto beholdning inkludert over</t>
  </si>
  <si>
    <t>13.1</t>
  </si>
  <si>
    <t>13.1.1</t>
  </si>
  <si>
    <t>13.1.2</t>
  </si>
  <si>
    <t>(-) Tillatt motregning av korte posisjoner relatert til direkte brutto beholdning inkludert over</t>
  </si>
  <si>
    <t>13.2</t>
  </si>
  <si>
    <t>13.2.1</t>
  </si>
  <si>
    <t>13.2.2</t>
  </si>
  <si>
    <t>13.3</t>
  </si>
  <si>
    <t>13.3.1</t>
  </si>
  <si>
    <t>13.3.2</t>
  </si>
  <si>
    <t>Netto beholdning av tilleggskapital i andre selskaper i finansiell sektor der institusjonen ikke har en vesentlig investering</t>
  </si>
  <si>
    <t>14.1</t>
  </si>
  <si>
    <t>Netto direkte beholdning av tilleggskapital i andre selskaper i finansiell sektor der institusjonen ikke har en vesentlig investering</t>
  </si>
  <si>
    <t>14.1.1</t>
  </si>
  <si>
    <t xml:space="preserve">   Brutto direkte beholdning av tilleggskapital i andre selskaper i finansiell sektor der institusjonen ikke har en vesentlig investering</t>
  </si>
  <si>
    <t>14.1.2</t>
  </si>
  <si>
    <t>14.2</t>
  </si>
  <si>
    <t>Netto indirekte beholdning av tilleggskapital i andre selskaper i finansiell sektor der institusjonen ikke har en vesentlig investering</t>
  </si>
  <si>
    <t>14.2.1</t>
  </si>
  <si>
    <t xml:space="preserve">   Brutto indirekte beholdning av tilleggskapital i andre selskaper i finansiell sektor der institusjonen ikke har en vesentlig investering</t>
  </si>
  <si>
    <t>14.2.2</t>
  </si>
  <si>
    <t>14.3</t>
  </si>
  <si>
    <t>Netto syntetisk beholdning av tilleggskapital i andre selskaper i finansiell sektor der institusjonen ikke har en vesentlig investering</t>
  </si>
  <si>
    <t>14.3.1</t>
  </si>
  <si>
    <t xml:space="preserve">   Brutto syntetisk beholdning av tilleggskapital i andre selskaper i finansiell sektor der institusjonen ikke har en vesentlig investering</t>
  </si>
  <si>
    <t>14.3.2</t>
  </si>
  <si>
    <t>Netto beholdning av ren kjernekapital i andre selskaper i finansiell sektor der institusjonen har en vesentlig investering</t>
  </si>
  <si>
    <t>15.1</t>
  </si>
  <si>
    <t>Netto direkte beholdning av ren kjernekapital i andre selskaper i finansiell sektor der institusjonen har en vesentlig investering</t>
  </si>
  <si>
    <t>15.1.1</t>
  </si>
  <si>
    <t xml:space="preserve">   Brutto direkte beholdning av ren kjernekapital i andre selskaper i finansiell sektor der institusjonen har en vesentlig investering</t>
  </si>
  <si>
    <t>15.1.2</t>
  </si>
  <si>
    <t>15.2</t>
  </si>
  <si>
    <t>Netto indirekte beholdning av ren kjernekapital i andre selskaper i finansiell sektor der institusjonen har en vesentlig investering</t>
  </si>
  <si>
    <t>15.2.1</t>
  </si>
  <si>
    <t xml:space="preserve">   Brutto indirekte beholdning av ren kjernekapital i andre selskaper i finansiell sektor der institusjonen har en vesentlig investering</t>
  </si>
  <si>
    <t>15.2.2</t>
  </si>
  <si>
    <t>15.3</t>
  </si>
  <si>
    <t>Netto syntetisk beholdning av ren kjernekapital i andre selskaper i finansiell sektor der institusjonen har en vesentlig investering</t>
  </si>
  <si>
    <t>15.3.1</t>
  </si>
  <si>
    <t xml:space="preserve">   Brutto syntetisk beholdning av ren kjernekapital i andre selskaper i finansiell sektor der institusjonen har en vesentlig investering</t>
  </si>
  <si>
    <t>15.3.2</t>
  </si>
  <si>
    <t>16.1</t>
  </si>
  <si>
    <t>16.1.1</t>
  </si>
  <si>
    <t>16.1.2</t>
  </si>
  <si>
    <t>16.2</t>
  </si>
  <si>
    <t>16.2.1</t>
  </si>
  <si>
    <t>16.2.2</t>
  </si>
  <si>
    <t>16.3</t>
  </si>
  <si>
    <t>16.3.1</t>
  </si>
  <si>
    <t>16.3.2</t>
  </si>
  <si>
    <t>Netto beholdning av tilleggskapital i andre selskaper i finansiell sektor der institusjonen har en vesentlig investering</t>
  </si>
  <si>
    <t>17.1</t>
  </si>
  <si>
    <t>Netto direkte beholdning av tilleggskapital i andre selskaper i finansiell sektor der institusjonen har en vesentlig investering</t>
  </si>
  <si>
    <t>17.1.1</t>
  </si>
  <si>
    <t xml:space="preserve">   Brutto direkte beholdning av tilleggskapital i andre selskaper i finansiell sektor der institusjonen har en vesentlig investering</t>
  </si>
  <si>
    <t>17.1.2</t>
  </si>
  <si>
    <t>17.2</t>
  </si>
  <si>
    <t>Netto indirekte beholdning av tilleggskapital i andre selskaper i finansiell sektor der institusjonen har en vesentlig investering</t>
  </si>
  <si>
    <t>17.2.1</t>
  </si>
  <si>
    <t xml:space="preserve">   Brutto indirekte beholdning av tilleggskapital i andre selskaper i finansiell sektor der institusjonen har en vesentlig investering</t>
  </si>
  <si>
    <t>17.2.2</t>
  </si>
  <si>
    <t>17.3</t>
  </si>
  <si>
    <t>Netto syntetisk beholdning av tilleggskapital i andre selskaper i finansiell sektor der institusjonen har en vesentlig investering</t>
  </si>
  <si>
    <t>17.3.1</t>
  </si>
  <si>
    <t xml:space="preserve">   Brutto syntetisk beholdning av tilleggskapital i andre selskaper i finansiell sektor der institusjonen har en vesentlig investering</t>
  </si>
  <si>
    <t>17.3.2</t>
  </si>
  <si>
    <t>Beregningsgrunnlag for beholdninger av ren kjernekapital i andre selskaper i finansiell sektor som ikke er trukket fra institusjonens rene kjernekapital</t>
  </si>
  <si>
    <t xml:space="preserve">Beregningsgrunnlag for beholdninger av tilleggskapital i andre selskaper i finansiell sektor som ikke er trukket fra institusjonens  tilleggskapital </t>
  </si>
  <si>
    <t xml:space="preserve">Midlertidig dispensasjon fra bestemmelse om fradrag for beholdninger av ren kjernekapital i andre selskaper i finansiell sektor der institusjonen ikke har en vesentlig investering </t>
  </si>
  <si>
    <t xml:space="preserve">Midlertidig dispensasjon fra bestemmelse om fradrag for beholdninger av ren kjernekapital i andre selskaper i finansiell sektor der institusjonen har en vesentlig investering </t>
  </si>
  <si>
    <t xml:space="preserve">Midlertidig dispensasjon fra bestemmelse om fradrag for beholdninger av tilleggskapital i andre selskaper i finansiell sektor der institusjonen ikke har en vesentlig investering </t>
  </si>
  <si>
    <t xml:space="preserve">Midlertidig dispensasjon fra bestemmelse om fradrag for beholdninger av tilleggskapital i andre selskaper i finansiell sektor der institusjonen har en vesentlig investering </t>
  </si>
  <si>
    <t>Kombinert bufferkrav</t>
  </si>
  <si>
    <t>Bevaringsbuffer</t>
  </si>
  <si>
    <t xml:space="preserve">Pålagt ekstra bevaringsbuffer som følge av makro- og systemrisiko </t>
  </si>
  <si>
    <t>Institusjonsspesifikk motsyklisk buffer</t>
  </si>
  <si>
    <t>Systemrisikobuffer</t>
  </si>
  <si>
    <t>Buffer for globalt systemviktige institusjoner</t>
  </si>
  <si>
    <t>Buffer for andre systemviktige institusjoner (O-SII-buffer)</t>
  </si>
  <si>
    <t>Økt kapitalkrav etter Pilar 2</t>
  </si>
  <si>
    <t>Utsatt skattefordel og utsatt skatteforpliktelse</t>
  </si>
  <si>
    <t>Nedskrivninger og forventede tap</t>
  </si>
  <si>
    <t>Unntak for fradrag i ren kjernekapital</t>
  </si>
  <si>
    <t>Investeringer i andre selskaper i finansiell sektor der institusjonen ikke har en vesentlig investering</t>
  </si>
  <si>
    <t>Investeringer i andre selskaper i finansiell sektor der institusjonen har en vesentlig investering</t>
  </si>
  <si>
    <t>Beregningsgrunnlag for investeringer i andre selskaper i finansiell sektor som ikke er trukket fra den kapitaltypen de er plassert i</t>
  </si>
  <si>
    <t>Midlertidig dispensasjon fra bestemmelser om fradrag i ansvarlig kapital</t>
  </si>
  <si>
    <t>Kapitalbuffere</t>
  </si>
  <si>
    <t>Pilar 2-krav</t>
  </si>
  <si>
    <t>Tilleggsinformasjon for verdipapirforetak</t>
  </si>
  <si>
    <t>SUM JUSTERINGER</t>
  </si>
  <si>
    <t>Kapitalinstrumenter som er omfattet av overgangsbestemmelser</t>
  </si>
  <si>
    <t>Instrumenter utstedt av institusjoner i medlemsland omfattet av økonomiske tiltakspakker (krisehjelp)</t>
  </si>
  <si>
    <t>Instrumenter omfattet av overgangsbestemmelser som ikke er fra Statens finansfond</t>
  </si>
  <si>
    <t>MINORITETSINTERESSER OG LIGNENDE</t>
  </si>
  <si>
    <t>Kapital omfattet av overgangsbestemmelser som ikke kvalifiserer som minoritetsinteresser</t>
  </si>
  <si>
    <t xml:space="preserve">Minoritetsinteresser som  kan medregnes i ren kjernekapital på konsolidert basis som følge av overgangsbestemmelser </t>
  </si>
  <si>
    <t xml:space="preserve">Ansvarlig lånekapital som kan medregnes i tilleggskapitalen på konsolidert basis som følge av overgangsbestemmelser  </t>
  </si>
  <si>
    <t>Andre overgangsjusteringer</t>
  </si>
  <si>
    <t>Urealiserte gevinster og tap</t>
  </si>
  <si>
    <t xml:space="preserve">Urealiserte gevinster   </t>
  </si>
  <si>
    <t>Urealiserte tap</t>
  </si>
  <si>
    <t>1.3.1.3.</t>
  </si>
  <si>
    <t>Urealiserte gevinster på engasjementer med stater klassifisert som "tilgjengelig for salg" etter IAS 39</t>
  </si>
  <si>
    <t>1.3.1.4.</t>
  </si>
  <si>
    <t>Urealiserte tap på engasjementer med stater klassifisert som "tilgjengelig for salg" etter IAS 39</t>
  </si>
  <si>
    <t>1.3.1.5.</t>
  </si>
  <si>
    <t>Virkelig verdi-gevinster og -tap på derivatforpliktelser som følge av endringer i institusjonens kredittverdighet</t>
  </si>
  <si>
    <t>Fradrag</t>
  </si>
  <si>
    <t>1.3.2.1</t>
  </si>
  <si>
    <t>Tap for inneværende regnskapsår</t>
  </si>
  <si>
    <t>1.3.2.2</t>
  </si>
  <si>
    <t>Immaterielle eiendeler</t>
  </si>
  <si>
    <t>1.3.2.3</t>
  </si>
  <si>
    <t>Utsatt skattefordel som ikke skyldes midlertidige forskjeller</t>
  </si>
  <si>
    <t>1.3.2.4</t>
  </si>
  <si>
    <t>Positive verdier av justert forventet tap etter kapitalkravsforskriften § 15-7</t>
  </si>
  <si>
    <t>1.3.2.5</t>
  </si>
  <si>
    <t>Overfinansiering av pensjonsforpliktelser</t>
  </si>
  <si>
    <t>1.3.2.5*</t>
  </si>
  <si>
    <t>1.3.2.5**</t>
  </si>
  <si>
    <t>1.3.2.6</t>
  </si>
  <si>
    <t>Egne instrumenter</t>
  </si>
  <si>
    <t>1.3.2.6.1</t>
  </si>
  <si>
    <t>Egne rene kjernekapitalinstrumenter</t>
  </si>
  <si>
    <t>1.3.2.6.1**</t>
  </si>
  <si>
    <t>herav: Direkte beholdninger</t>
  </si>
  <si>
    <t>1.3.2.6.1*</t>
  </si>
  <si>
    <t>herav: Indirekte beholdninger</t>
  </si>
  <si>
    <t>1.3.2.6.2</t>
  </si>
  <si>
    <t>Egen fondsobligasjonskapital</t>
  </si>
  <si>
    <t>1.3.2.6.2**</t>
  </si>
  <si>
    <t>1.3.2.6.2*</t>
  </si>
  <si>
    <t>1.3.2.6.3</t>
  </si>
  <si>
    <t>Egen ansvarlig lånekapital</t>
  </si>
  <si>
    <t>1.3.2.6.3*</t>
  </si>
  <si>
    <t>1.3.2.6.3**</t>
  </si>
  <si>
    <t>1.3.2.7</t>
  </si>
  <si>
    <t>Gjensidige investeringer i ansvarlig kapital</t>
  </si>
  <si>
    <t>1.3.2.7.1</t>
  </si>
  <si>
    <t>Beholdning av ren kjernekapital i annet selskap i finansiell sektor som har en gjensidig investering av ansvarlig kapital</t>
  </si>
  <si>
    <t>1.3.2.7.1.1</t>
  </si>
  <si>
    <t>Beholdning av ren kjernekapital i andre selskaper i finansiell sektor som har gjensidig investering av ansvarlig kapital der institusjonen ikke har en vesentlig investering</t>
  </si>
  <si>
    <t>1.3.2.7.1.2</t>
  </si>
  <si>
    <t>Beholdning av ren kjernekapital i andre selskaper i finansiell sektor som har gjensidig investering av ansvarlig kapital der institusjonen har en vesentlig investering</t>
  </si>
  <si>
    <t>1.3.2.7.2</t>
  </si>
  <si>
    <t>1.3.2.7.2.1</t>
  </si>
  <si>
    <t>1.3.2.7.2.2</t>
  </si>
  <si>
    <t>1.3.2.7.3</t>
  </si>
  <si>
    <t>Beholdning av tilleggskapital i annet selskap i finansiell sektor som har en gjensidig investering av ansvarlig kapital</t>
  </si>
  <si>
    <t>1.3.2.7.3.1</t>
  </si>
  <si>
    <t>Beholdning av tilleggskapital i andre selskaper i finansiell sektor som har gjensidig investering av ansvarlig kapital der institusjonen ikke har en vesentlig investering</t>
  </si>
  <si>
    <t>1.3.2.7.3.2</t>
  </si>
  <si>
    <t>Beholdning av tilleggs i andre selskaper i finansiell sektor som har gjensidig investering av ansvarlig kapital der institusjonen har en vesentlig investering</t>
  </si>
  <si>
    <t>1.3.2.8</t>
  </si>
  <si>
    <t>1.3.2.8.1</t>
  </si>
  <si>
    <t>Beholdning av ren kjernekapital i andre selskaper i finansiell sektor der institusjonen ikke har en vesentlig investering</t>
  </si>
  <si>
    <t>1.3.2.8.2</t>
  </si>
  <si>
    <t>1.3.2.8.3</t>
  </si>
  <si>
    <t>Beholdning av tilleggskapital i andre selskaper i finansiell sektor der institusjonen ikke har en vesentlig investering</t>
  </si>
  <si>
    <t>1.3.2.9</t>
  </si>
  <si>
    <t>Utsatt skattefordel som skyldes midlertidige forskjeller og beholding av ren kjernekapital i andre selskaper i finansiell sektor der institusjonen har en vesentlig investering</t>
  </si>
  <si>
    <t>1.3.2.10</t>
  </si>
  <si>
    <t>1.3.2.10.1</t>
  </si>
  <si>
    <t>Beholdning av ren kjernekapital i andre selskaper i finansiell sektor der institusjonen har en vesentlig investering</t>
  </si>
  <si>
    <t>1.3.2.10.2</t>
  </si>
  <si>
    <t>1.3.2.10.3</t>
  </si>
  <si>
    <t>Beholdning av tilleggskapital i andre selskaper i finansiell sektor der institusjonen har en vesentlig investering</t>
  </si>
  <si>
    <t>1.3.2.11</t>
  </si>
  <si>
    <t>Unntak for fradrag for eierandeler i forsikring</t>
  </si>
  <si>
    <t>1.3.3</t>
  </si>
  <si>
    <t>Andre filtre og fradrag</t>
  </si>
  <si>
    <t>C 05.01 - OVERGANGSBESTEMMELSER (CA5.1)</t>
  </si>
  <si>
    <t>Justeringer i ren kjernekapital</t>
  </si>
  <si>
    <t>Justeringer i tilleggskapitalen</t>
  </si>
  <si>
    <t>Justeringer i beregningsgrunnlaget</t>
  </si>
  <si>
    <t>Tilleggsopplysninger</t>
  </si>
  <si>
    <t>Prosent</t>
  </si>
  <si>
    <t>Kvalifiserende beløp uten bruk av overgangsbestemmelser</t>
  </si>
  <si>
    <t>1.</t>
  </si>
  <si>
    <t>Instrumenter som oppfylte kravene til ren kjernekapital etter beregningsforskriften § 3</t>
  </si>
  <si>
    <t>2.</t>
  </si>
  <si>
    <t>Instrumenter uten innløsningsrett eller incitament til innfrielse</t>
  </si>
  <si>
    <t>2.2.</t>
  </si>
  <si>
    <t>Instrumenter omfattet av overgangsordning med innløsningsrett og incitament til innfrielse</t>
  </si>
  <si>
    <t>2.2.3</t>
  </si>
  <si>
    <t>2.3</t>
  </si>
  <si>
    <t>Overskytende rene kjernekapitalinstrumenter</t>
  </si>
  <si>
    <t>3</t>
  </si>
  <si>
    <t>Kapital som oppfylte kravene til tilleggskapital etter beregningsforskriften § 4</t>
  </si>
  <si>
    <t>Instrumenter uten incitament til innfrielse</t>
  </si>
  <si>
    <t>Instrumenter omfattet av overgangsordning med incitament til innfrielse</t>
  </si>
  <si>
    <t>3.2.1</t>
  </si>
  <si>
    <t>3.2.2</t>
  </si>
  <si>
    <t>3.2.3</t>
  </si>
  <si>
    <t>3.3</t>
  </si>
  <si>
    <t>C 03.00 - KAPITALDEKNING (CA3)</t>
  </si>
  <si>
    <t>C 05.02 - INSTRUMENTER OMFATTET AV OVERGANGSBESTEMMELSER SOM IKKE ER FRA STATENS FINANSFOND (CA5.2)</t>
  </si>
  <si>
    <t>Kapitalinstrumenter og tilhørende overkursfond</t>
  </si>
  <si>
    <t>Grunnlag for å beregne grensen</t>
  </si>
  <si>
    <t>Relevant prosent</t>
  </si>
  <si>
    <t>Grense</t>
  </si>
  <si>
    <t>(-) Beløp som overstiger grensen for å omfattes av overgangsbestemmelser</t>
  </si>
  <si>
    <t>FORETAK SOM OMFATTES AV KONSOLIDERING</t>
  </si>
  <si>
    <t>INFORMASJON OM FORETAK UNDERLAGT KAPITALKRAV</t>
  </si>
  <si>
    <t>NAVN</t>
  </si>
  <si>
    <t>ORGANISASJONS-NUMMER</t>
  </si>
  <si>
    <t>LEI-kode</t>
  </si>
  <si>
    <t>EIERANDEL (%)</t>
  </si>
  <si>
    <t>LANDKODE</t>
  </si>
  <si>
    <t>INFORMASJON OM FORETAKENES BIDRAG I KONSOLIDERT KAPITALDEKNING</t>
  </si>
  <si>
    <t>KAPITALBUFFERE</t>
  </si>
  <si>
    <t>KREDITTRISIKO, MOTPARTS-RISIKO, FORRINGELSES-RISIKO, RISIKO FOR TRANSAKSJONER SOM IKKE ER AVSLUTTET OG OPPGJØRS-RISIKO</t>
  </si>
  <si>
    <t>POSISJONS-, VALUTA- OG VARERISIKO</t>
  </si>
  <si>
    <t xml:space="preserve">ØVRIGE </t>
  </si>
  <si>
    <t>HERAV: ANSVARLIG KAPITAL FRA TREDJEPARTER</t>
  </si>
  <si>
    <t>HERAV: ANSVARLIG KAPITAL-INSTRUMENTER, TILKNYTTET TILBAKEHOLDT OVERSKUDD, OVERKURSFOND OG ØVRIGE FOND</t>
  </si>
  <si>
    <t>HERAV: KJERNEKAPITAL FRA TREDJEPARTER</t>
  </si>
  <si>
    <t>HERAV: KJERNEKAPITAL-INSTRUMENTER, TILKNYTTET TILBAKEHOLDT OVERSKUDD, OVERKURSFOND OG ØVRIGE FOND</t>
  </si>
  <si>
    <t>HERAV: MINORITETS-INTERESSER</t>
  </si>
  <si>
    <t>HERAV: TILLEGGSKAPITAL FRA TREDJEPARTER</t>
  </si>
  <si>
    <t>BEREGNINGS-GRUNNLAG</t>
  </si>
  <si>
    <t>ØVRIGE</t>
  </si>
  <si>
    <t>ANSVARLIG KAPITAL FRA TREDJEPARTER INKLUDERT I KONSOLIDERT ANSVARLIG KAPITAL</t>
  </si>
  <si>
    <t>KJERNEKAPITAL-INSTRUMENTER FRA TREDJEPARTER INKLUDERT I KONSOLIDERT KJERNEKAPITAL</t>
  </si>
  <si>
    <t>MINORITETS-INTERESSER INKLUDERT I KONSOLIDERT REN KJERNEKAPITAL</t>
  </si>
  <si>
    <t>KAPITAL-INSTRUMENTER FRA TREDJEPARTER INKLUDERT I KONSOLIDERT TILLEGGS-KAPITAL</t>
  </si>
  <si>
    <t>TILLEGGS-OPPLYSNING:
GOODWILL (-)  / (+) NEGATIV GOODWILL</t>
  </si>
  <si>
    <t>KONSOLIDERT ANSVARLIG KAPITAL</t>
  </si>
  <si>
    <t>HERAV: BIDRAG TIL KONSOLIDERT RESULTAT</t>
  </si>
  <si>
    <t>HERAV: (-)  GOODWILL / (+) NEGATIV GOODWILL</t>
  </si>
  <si>
    <t>KOMBINERT BUFFERKRAV</t>
  </si>
  <si>
    <t>BEVARINGS-BUFFER</t>
  </si>
  <si>
    <t>INSTITUSJONS-SPESIFIKK MOTSYKLISK KAPITALBUFFER</t>
  </si>
  <si>
    <t>PÅLAGT EKSTRA BEVARINGS-BUFFER SOM FØLGE AV MAKRORISIKO OG SYSTEMRISIKO PÅ NASJONALT NIVÅ</t>
  </si>
  <si>
    <t>SYSTEMRISIKO-BUFFER</t>
  </si>
  <si>
    <t>BUFFER FOR GLOBALT SYSTEMVIKTIGE INSTITUSJONER</t>
  </si>
  <si>
    <t>BUFFER FOR ANDRE SYSTEMVIKTIGE INSTITUSJONER (O-SII)</t>
  </si>
  <si>
    <t>Orgnr</t>
  </si>
  <si>
    <t xml:space="preserve">KAPITALDEKNINGSOPPGAVE FOR </t>
  </si>
  <si>
    <t>KREDITTINSTITUSJONER OG VERDIPAPIRFORETAK</t>
  </si>
  <si>
    <t>Kun regneark levert av Finanstilsynet kan benyttes. Øvrige regneark vil bli avvist ved innsendelse.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</si>
  <si>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</si>
  <si>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</si>
  <si>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</si>
  <si>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</si>
  <si>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</si>
  <si>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</si>
  <si>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</si>
  <si>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</si>
  <si>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</si>
  <si>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</si>
  <si>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</si>
  <si>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Skjema-ID</t>
  </si>
  <si>
    <t>Gyldig Excel Mal</t>
  </si>
  <si>
    <t>VersjonsNr</t>
  </si>
  <si>
    <t>ÅR</t>
  </si>
  <si>
    <t>MND</t>
  </si>
  <si>
    <t>Antall datakolonner</t>
  </si>
  <si>
    <t>Arknavn</t>
  </si>
  <si>
    <t>Kons./ikke kons.</t>
  </si>
  <si>
    <t>SA/IRB</t>
  </si>
  <si>
    <t>VERSJONSNUMMER:</t>
  </si>
  <si>
    <t>FINANS-
INSTITUSJON, 
VERDIPAPIR
FORETAK 
ELLER 
TILSVARENDE 
(JA (Y) / NEI (N))</t>
  </si>
  <si>
    <t>HERAV: RENE KJERNE-KAPITALINSTRUMENTER, TILKNYTTET TILBAKEHOLDT OVERSKUDD, OVERKURSFOND OG ANDRE FOND</t>
  </si>
  <si>
    <t>Herav: Strengere krav fastsatt av EU-kommisjonen (basert på artikkel 459 i forordning 575/2013) som anvendes tilsvarende i Norge</t>
  </si>
  <si>
    <t>TILLEGGSBEREGNINGSGRUNNLAG RELATERT TIL FASTE KOSTNADER</t>
  </si>
  <si>
    <t xml:space="preserve">SOLO FULLT UT KONSOLIDERT (SF), SOLO FORHOLDSMESSIG KONSOLIDERT (SP) ELLER SOM INNGÅR I DELKONSERN (SC) </t>
  </si>
  <si>
    <t>herav: Innføring av endringer i IAS 19 - positivt beløp</t>
  </si>
  <si>
    <t>herav: Innføring av endringer i IAS 19 - negativt beløp</t>
  </si>
  <si>
    <t>Overgangsbestemmelser for kapitalinstrumenter omfattet av statlige ordninger</t>
  </si>
  <si>
    <t xml:space="preserve">Fondsobligasjonskapital fra Statens finansfond </t>
  </si>
  <si>
    <t>Andel utenlandske kreditteksponeringer:</t>
  </si>
  <si>
    <t>Krav om rapportering av C 09.01/2:</t>
  </si>
  <si>
    <t>ØVRIG BEREGNINGSGRUNNLAG (INKLUDERT BASEL I-GULV)</t>
  </si>
  <si>
    <t>BEREGNINGSGRUNNLAG FOR SVEKKET KREDITTVERDIGHET HOS MOTPART (CVA-RISIKO)</t>
  </si>
  <si>
    <t>År:</t>
  </si>
  <si>
    <t>Måned:</t>
  </si>
  <si>
    <t>Periode:</t>
  </si>
  <si>
    <t>Excelmal:</t>
  </si>
  <si>
    <t>Konsolideringsnivå:</t>
  </si>
  <si>
    <t>Metode:</t>
  </si>
  <si>
    <t>Organisasjonsnummer:</t>
  </si>
  <si>
    <t>Om rapportøren:</t>
  </si>
  <si>
    <t>Rapporteringstidspunkt:</t>
  </si>
  <si>
    <t>Om rapporteringen:</t>
  </si>
  <si>
    <t>Selskapets navn:</t>
  </si>
  <si>
    <t>Geografifordeling, kredittrisiko:</t>
  </si>
  <si>
    <t>KAPITAL OG OPPSUMMERING AV BEREGNINGSGRUNNLAGET</t>
  </si>
  <si>
    <t>(-) Overfinansiering av pensjonsforpliktelser, bruttobeløp</t>
  </si>
  <si>
    <t>(-) Overfinansiering av pensjonsforpliktelser</t>
  </si>
  <si>
    <t>TOTAL KJERNEKAPITAL</t>
  </si>
  <si>
    <t>Opptjent egenkapital i form av tilbakeholdte resultater</t>
  </si>
  <si>
    <t>(-) Del av positivt delårsresultat eller årsresultat som ikke kan medregnes i ren kjernekapital</t>
  </si>
  <si>
    <t>Tallverdien av negative verdier av justert forventet tap etter beregningsforskriften § 16 (1) bokstav ii)</t>
  </si>
  <si>
    <t>(-) Beholdninger av fondsobligasjonskapital i andre selskaper i finansiell sektor der institusjonen ikke har en vesentlig investering, som overstiger grensen etter beregningsforskriften § 18 (2) bokstav d)</t>
  </si>
  <si>
    <t>(-) Beholdninger av ansvarlig lånekapital i andre selskaper i finansiell sektor der institusjonen ikke har en vesentlig investering, som overstiger grensen etter beregningsforskriften § 18 (2) bokstav d)</t>
  </si>
  <si>
    <t>10 %-grense for ikke vesentlige investeringer, jf. beregningsforskriften § 18 annet ledd bokstav d)</t>
  </si>
  <si>
    <t>10 %- grense for utsatt skattefordel og vesentlige investeringer, jf. beregningsforskriften § 18 tredje ledd bokstav a)</t>
  </si>
  <si>
    <t>17,65 %- grense for samlet unntak, jf. beregningsforskriften § 18 tredje ledd bokstav b)</t>
  </si>
  <si>
    <t>Innstrumenter med innløsningsrett etter rapporteringsdato som oppfyller kravene til tilleggskapital etter beregningsforskriften § 16 etter datoen for innløsningrett</t>
  </si>
  <si>
    <t>Innstrumenter med innløsningsrett etter rapporteringsdato som ikke oppfyller kravene til tilleggskapital etter beregningsforskriften § 16 etter datoen for innløsningrett</t>
  </si>
  <si>
    <t>Instrumenter med innløsningsrett 20. juli 2011 eller før som ikke er innfridd og som ikke oppfyller kravene til  tilleggskapital etter beregningsforskriften § 16</t>
  </si>
  <si>
    <t>(-) Beholdninger av ren kjernekapital i andre selskaper i finansiell sektor der institusjonen ikke har en vesentlig investering, som overstiger grensen etter beregningsforskriften § 18 (2) bokstav d)</t>
  </si>
  <si>
    <t xml:space="preserve">(-) Overskytende fradrag i annen godkjent kjernekapital </t>
  </si>
  <si>
    <t>Kapitalinstrumenter som kvalifiserer som annen godkjent kjernekapital</t>
  </si>
  <si>
    <t>Tilleggsopplysning: Fondsobligasjonskapital som ikke kvalifiserer som annen godkjent kjernekapital</t>
  </si>
  <si>
    <t xml:space="preserve">Fondsobligasjonskapital utstedt av datterselskaper som kan medregnes i annen godkjent kjernekapital </t>
  </si>
  <si>
    <t>Fondsobligasjonskapital utstedt av datterselskaper som kan medregnes i annen godkjent kjernekapital som følge av overgangsbestemmelser</t>
  </si>
  <si>
    <t>(-) Beholdning av annen godkjent kjernekapital i annet selskap i finansiell sektor som har en gjensidig investering av ansvarlig kapital</t>
  </si>
  <si>
    <t>Andre overgangsbestemmelser for annen godkjent kjernekapital</t>
  </si>
  <si>
    <t>Overskytende fradrag i annen godkjent kjernekapital som gjøres i ren kjernekapital</t>
  </si>
  <si>
    <t>(-) Tilleggsfradrag i annen godkjent kjernekapital som institusjonen anser som nødvendige</t>
  </si>
  <si>
    <t xml:space="preserve">Andre poster vedrørende annen godkjent kjernekapital </t>
  </si>
  <si>
    <t>Overskytende fradrag i tilleggskapitalen som gjøres i annen godkjent kjernekapital</t>
  </si>
  <si>
    <t>Netto beholdning av annen godkjent kjernekapital i andre selskaper i finansiell sektor der institusjonen ikke har en vesentlig investering</t>
  </si>
  <si>
    <t>Netto direkte beholdning av annen godkjent kjernekapital i andre selskaper i finansiell sektor der institusjonen ikke har en vesentlig investering</t>
  </si>
  <si>
    <t xml:space="preserve">   Brutto direkte beholdning av annen godkjent kjernekapital i andre selskaper i finansiell sektor der institusjonen ikke har en vesentlig investering</t>
  </si>
  <si>
    <t>Netto indirekte beholdning av annen godkjent kjernekapital i andre selskaper i finansiell sektor der institusjonen ikke har en vesentlig investering</t>
  </si>
  <si>
    <t xml:space="preserve">   Brutto indirekte beholdning av annen godkjent kjernekapital i andre selskaper i finansiell sektor der institusjonen ikke har en vesentlig investering</t>
  </si>
  <si>
    <t>Netto syntetisk beholdning av annen godkjent kjernekapital i andre selskaper i finansiell sektor der institusjonen ikke har en vesentlig investering</t>
  </si>
  <si>
    <t xml:space="preserve">   Brutto syntetisk beholdning av annen godkjent kjernekapital i andre selskaper i finansiell sektor der institusjonen ikke har en vesentlig investering</t>
  </si>
  <si>
    <t>Netto beholdning av annen godkjent kjernekapital i andre selskaper i finansiell sektor der institusjonen har en vesentlig investering</t>
  </si>
  <si>
    <t>Netto direkte beholdning av annen godkjent kjernekapital i andre selskaper i finansiell sektor der institusjonen har en vesentlig investering</t>
  </si>
  <si>
    <t xml:space="preserve">   Brutto direkte beholdning av annen godkjent kjernekapital i andre selskaper i finansiell sektor der institusjonen har en vesentlig investering</t>
  </si>
  <si>
    <t>Netto indirekte beholdning av annen godkjent kjernekapital i andre selskaper i finansiell sektor der institusjonen har en vesentlig investering</t>
  </si>
  <si>
    <t xml:space="preserve">   Brutto indirekte beholdning av annen godkjent kjernekapital i andre selskaper i finansiell sektor der institusjonen har en vesentlig investering</t>
  </si>
  <si>
    <t>Netto syntetisk beholdning av annen godkjent kjernekapital i andre selskaper i finansiell sektor der institusjonen har en vesentlig investering</t>
  </si>
  <si>
    <t xml:space="preserve">   Brutto syntetisk beholdning av annen godkjent kjernekapital i andre selskaper i finansiell sektor der institusjonen har en vesentlig investering</t>
  </si>
  <si>
    <t xml:space="preserve">Beregningsgrunnlag for beholdninger av annen godkjent kjernekapital i andre selskaper i finansiell sektor som ikke er trukket fra institusjonens annen godkjent kjernekapital </t>
  </si>
  <si>
    <t xml:space="preserve">Midlertidig dispensasjon fra bestemmelse om fradrag for beholdninger av annen godkjent kjernekapital i andre selskaper i finansiell sektor der institusjonen ikke har en vesentlig investering </t>
  </si>
  <si>
    <t xml:space="preserve">Midlertidig dispensasjon fra bestemmelse om fradrag for beholdninger av annen godkjent kjernekapital i andre selskaper i finansiell sektor der institusjonen har en vesentlig investering </t>
  </si>
  <si>
    <t>Justeringer i annen godkjent kjernekapital</t>
  </si>
  <si>
    <t>Fondsobligasjonskapital som kan medregnes i annen godkjent kjernekapital på konsolidert basis som følge av overgangsbestemmelser</t>
  </si>
  <si>
    <t>Beholdning av annen godkjent kjernekapital i annet selskap i finansiell sektor som har en gjensidig investering av ansvarlig kapital</t>
  </si>
  <si>
    <t>Beholdning av annen godkjent kjernekapital i andre selskaper i finansiell sektor som har gjensidig investering av ansvarlig kapital der institusjonen ikke har en vesentlig investering</t>
  </si>
  <si>
    <t>Beholdning av annen godkjent kjernekapital i andre selskaper i finansiell sektor som har gjensidig investering av ansvarlig kapital der institusjonen har en vesentlig investering</t>
  </si>
  <si>
    <t>Beholdning av annen godkjent kjernekapital i andre selskaper i finansiell sektor der institusjonen ikke har en vesentlig investering</t>
  </si>
  <si>
    <t>Beholdning av annen godkjent kjernekapital i andre selskaper i finansiell sektor der institusjonen har en vesentlig investering</t>
  </si>
  <si>
    <t>Instrumenter som oppfylte kravene til annen godkjent kjernekapital etter beregningsforskriften § 3a</t>
  </si>
  <si>
    <t>Instrumenter med innløsningsrett etter rapporteringsdato som oppfyller kravene til annen godkjent kjernekapital etter beregningsforskriften § 15 etter datoen for innløsningrett</t>
  </si>
  <si>
    <t>Instrumenter med innløsningsrett etter rapporteringsdato som ikke oppfyller kravene til annen godkjent kjernekapital etter beregningsforskriften § 15 etter datoen for innløsningsrett</t>
  </si>
  <si>
    <t xml:space="preserve">Instrumenter med innløsningsrett 20. juli 2011 eller før som ikke er innfridd og som ikke oppfyller kravene til annen godkjent kjernekapital etter beregningsforskriften § 15 </t>
  </si>
  <si>
    <t>Overskytende annen godkjent kjernekapital</t>
  </si>
  <si>
    <t>(-) Utsatt skattefordel som skyldes midlertidige forskjeller og overstiger unntaksgrensen på 10 %</t>
  </si>
  <si>
    <t>Opptjent egenkapital i form av tidligere års tilbakeholdte resultater</t>
  </si>
  <si>
    <r>
      <t xml:space="preserve">Inneværende års positive delårsresultat eller årsresultat som kan medregnes i ren kjernekapital / (-) Inneværende års negative delårsresultat eller årsresultat som </t>
    </r>
    <r>
      <rPr>
        <u/>
        <sz val="11"/>
        <rFont val="Calibri"/>
        <family val="2"/>
        <scheme val="minor"/>
      </rPr>
      <t>skal</t>
    </r>
    <r>
      <rPr>
        <sz val="11"/>
        <rFont val="Calibri"/>
        <family val="2"/>
        <scheme val="minor"/>
      </rPr>
      <t xml:space="preserve"> medregnes i ren kjernekapital</t>
    </r>
  </si>
  <si>
    <t>Annen godkjent kjernekapital</t>
  </si>
  <si>
    <t xml:space="preserve"> 36 % av urealiserte gevinster som skal medregnes som følge av overgangsbestemmelser</t>
  </si>
  <si>
    <t xml:space="preserve">Totalt beløp omfattet av overgangsbestemmelser </t>
  </si>
  <si>
    <t>C 02.00 - KAPITALKRAV/BEREGNINGSGRUNNLAG (CA2)</t>
  </si>
  <si>
    <t>Standardmetoden</t>
  </si>
  <si>
    <t>HERAV: REN KJERNEKAPITAL</t>
  </si>
  <si>
    <t>HERAV: ANNEN GODKJENT KJERNEKAPITAL</t>
  </si>
  <si>
    <t>ANNEN GODKJENT KJERNEKAPITAL</t>
  </si>
  <si>
    <t>KJERNEKAPITAL-INSTRUMENTER FRA TREDJEPARTER INKLUDERT I KONSOLIDERT ANNEN GODKJENT KJERNEKAPITAL</t>
  </si>
  <si>
    <t>HERAV: ANNEN GODKJENT KJERNEKAPITAL FRA TREDJEPARTER</t>
  </si>
  <si>
    <t>Overgangsbestemmelser knyttet til fradrag i ren kjernekapital</t>
  </si>
  <si>
    <t>Startkapitalkrav</t>
  </si>
  <si>
    <t>Krav til ansvarlig kapital relatert til faste kostnader</t>
  </si>
  <si>
    <t>Positivt delårsresultat eller årsresultat før skatt/ (-) Negativt delårsresultat eller årsresultat</t>
  </si>
  <si>
    <t>C 06.02 - KONSOLIDERING: INFORMASJON OM FORETAK SOM OMFATTES AV KONSOLIDERING</t>
  </si>
  <si>
    <t>C 06.02</t>
  </si>
  <si>
    <t>045</t>
  </si>
  <si>
    <t>226</t>
  </si>
  <si>
    <t>225</t>
  </si>
  <si>
    <t>Ansvarlig kapital for beregning av kvalifiserte eiendeler utenfor finansiell sektor</t>
  </si>
  <si>
    <t>Ansvarlig kapital for beregning av store engasjementer</t>
  </si>
  <si>
    <t>Hvorav: innskutt kapital fra myndighetene i nødsituasjon</t>
  </si>
  <si>
    <t>11.1</t>
  </si>
  <si>
    <t>11.2</t>
  </si>
  <si>
    <t>1.1.1.1.1*</t>
  </si>
  <si>
    <t>Regnskapsstandard:</t>
  </si>
  <si>
    <t>Foretak for kollektiv investering (posisjonsrisiko)</t>
  </si>
  <si>
    <t>555</t>
  </si>
  <si>
    <t>1.3.1.3.*</t>
  </si>
  <si>
    <t>Tilleggsopplsyning: Foretak for kollektiv investering investert eksklusivt i gjeldsinstrumenter</t>
  </si>
  <si>
    <t>556</t>
  </si>
  <si>
    <t>1.3.1.3.**</t>
  </si>
  <si>
    <t>Tilleggsopplysning: Foretak for kollektiv investering investert eksklusivt i egenkapitalinstrumenter eller i øvrige instrumenter</t>
  </si>
  <si>
    <t>557</t>
  </si>
  <si>
    <t>Utsatt skattefordel som er avhengig av fremtidig overskudd og skyldes midlertidige forskjeller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</si>
</sst>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 * #,##0.00_ ;_ * \-#,##0.00_ ;_ * &quot;-&quot;??_ ;_ @_ "/>
    <numFmt numFmtId="165" formatCode="_-* #,##0.00_-;\-* #,##0.00_-;_-* \-??_-;_-@_-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\ &quot;€&quot;_-;\-* #,##0\ &quot;€&quot;_-;_-* &quot;-&quot;\ &quot;€&quot;_-;_-@_-"/>
    <numFmt numFmtId="169" formatCode="_-* #,##0.00\ &quot;€&quot;_-;\-* #,##0.00\ &quot;€&quot;_-;_-* &quot;-&quot;??\ &quot;€&quot;_-;_-@_-"/>
    <numFmt numFmtId="170" formatCode="_-&quot;£&quot;* #,##0.00_-;\-&quot;£&quot;* #,##0.00_-;_-&quot;£&quot;* &quot;-&quot;??_-;_-@_-"/>
    <numFmt numFmtId="171" formatCode="dd/mm/yy;@"/>
    <numFmt numFmtId="172" formatCode="0.0\ %"/>
    <numFmt numFmtId="173" formatCode="000"/>
  </numFmts>
  <fonts count="93" x14ac:knownFonts="1">
    <font>
      <sz val="11"/>
      <color theme="1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b/>
      <sz val="18"/>
      <name val="Arial"/>
      <family val="2"/>
    </font>
    <font>
      <sz val="16"/>
      <name val="MS Sans Serif"/>
      <family val="2"/>
    </font>
    <font>
      <b/>
      <sz val="11"/>
      <color rgb="FFC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MS Sans Serif"/>
      <family val="2"/>
    </font>
    <font>
      <sz val="8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E9D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4599">
    <xf numFmtId="0" fontId="0" fillId="0" borderId="0"/>
    <xf numFmtId="0" fontId="6" fillId="5" borderId="9" applyFont="0" applyBorder="0" applyAlignment="0">
      <alignment horizontal="left" vertical="center" wrapText="1"/>
    </xf>
    <xf numFmtId="0" fontId="5" fillId="4" borderId="7" applyBorder="0" applyAlignment="0">
      <alignment horizontal="left" vertical="center" wrapText="1" indent="4"/>
    </xf>
    <xf numFmtId="0" fontId="4" fillId="3" borderId="0">
      <alignment vertical="center"/>
    </xf>
    <xf numFmtId="0" fontId="2" fillId="0" borderId="6" applyNumberFormat="0" applyFill="0" applyAlignment="0" applyProtection="0"/>
    <xf numFmtId="0" fontId="1" fillId="0" borderId="5" applyNumberFormat="0" applyFill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2" borderId="16" applyNumberFormat="0" applyAlignment="0" applyProtection="0"/>
    <xf numFmtId="0" fontId="15" fillId="20" borderId="0" applyNumberFormat="0" applyBorder="0" applyAlignment="0" applyProtection="0"/>
    <xf numFmtId="0" fontId="16" fillId="35" borderId="16" applyNumberFormat="0" applyAlignment="0" applyProtection="0"/>
    <xf numFmtId="0" fontId="16" fillId="35" borderId="16" applyNumberFormat="0" applyAlignment="0" applyProtection="0"/>
    <xf numFmtId="0" fontId="17" fillId="35" borderId="16" applyNumberFormat="0" applyAlignment="0" applyProtection="0"/>
    <xf numFmtId="0" fontId="18" fillId="36" borderId="17" applyNumberFormat="0" applyAlignment="0" applyProtection="0"/>
    <xf numFmtId="0" fontId="19" fillId="0" borderId="18" applyNumberFormat="0" applyFill="0" applyAlignment="0" applyProtection="0"/>
    <xf numFmtId="0" fontId="20" fillId="36" borderId="17" applyNumberFormat="0" applyAlignment="0" applyProtection="0"/>
    <xf numFmtId="0" fontId="20" fillId="36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18" fillId="36" borderId="17" applyNumberFormat="0" applyAlignment="0" applyProtection="0"/>
    <xf numFmtId="0" fontId="24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4" borderId="0" applyNumberFormat="0" applyBorder="0" applyAlignment="0" applyProtection="0"/>
    <xf numFmtId="0" fontId="14" fillId="22" borderId="1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37" borderId="1" applyNumberFormat="0" applyFont="0" applyBorder="0" applyProtection="0">
      <alignment horizontal="center" vertical="center"/>
    </xf>
    <xf numFmtId="0" fontId="1" fillId="0" borderId="5" applyNumberFormat="0" applyFill="0" applyAlignment="0" applyProtection="0"/>
    <xf numFmtId="0" fontId="2" fillId="0" borderId="6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" fontId="28" fillId="38" borderId="1" applyFont="0" applyProtection="0">
      <alignment horizontal="right" vertical="center"/>
    </xf>
    <xf numFmtId="0" fontId="28" fillId="38" borderId="2" applyNumberFormat="0" applyFont="0" applyBorder="0" applyProtection="0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18" applyNumberFormat="0" applyFill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19" borderId="0" applyNumberFormat="0" applyBorder="0" applyAlignment="0" applyProtection="0"/>
    <xf numFmtId="0" fontId="33" fillId="22" borderId="16" applyNumberFormat="0" applyAlignment="0" applyProtection="0"/>
    <xf numFmtId="0" fontId="33" fillId="22" borderId="16" applyNumberFormat="0" applyAlignment="0" applyProtection="0"/>
    <xf numFmtId="3" fontId="28" fillId="39" borderId="1" applyFont="0">
      <alignment horizontal="right" vertical="center"/>
      <protection locked="0"/>
    </xf>
    <xf numFmtId="0" fontId="28" fillId="40" borderId="20" applyNumberFormat="0" applyFont="0" applyAlignment="0" applyProtection="0"/>
    <xf numFmtId="0" fontId="28" fillId="40" borderId="20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4" borderId="0" applyNumberFormat="0" applyBorder="0" applyAlignment="0" applyProtection="0"/>
    <xf numFmtId="0" fontId="15" fillId="20" borderId="0" applyNumberFormat="0" applyBorder="0" applyAlignment="0" applyProtection="0"/>
    <xf numFmtId="0" fontId="34" fillId="35" borderId="21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0" fontId="28" fillId="6" borderId="14" applyNumberFormat="0" applyFont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40" borderId="20" applyNumberFormat="0" applyFont="0" applyAlignment="0" applyProtection="0"/>
    <xf numFmtId="0" fontId="28" fillId="40" borderId="20" applyNumberFormat="0" applyFont="0" applyAlignment="0" applyProtection="0"/>
    <xf numFmtId="0" fontId="28" fillId="40" borderId="20" applyNumberFormat="0" applyFont="0" applyAlignment="0" applyProtection="0"/>
    <xf numFmtId="0" fontId="28" fillId="40" borderId="20" applyNumberFormat="0" applyFont="0" applyAlignment="0" applyProtection="0"/>
    <xf numFmtId="0" fontId="39" fillId="35" borderId="21" applyNumberFormat="0" applyAlignment="0" applyProtection="0"/>
    <xf numFmtId="0" fontId="39" fillId="35" borderId="2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19" borderId="0" applyNumberFormat="0" applyBorder="0" applyAlignment="0" applyProtection="0"/>
    <xf numFmtId="0" fontId="34" fillId="35" borderId="21" applyNumberFormat="0" applyAlignment="0" applyProtection="0"/>
    <xf numFmtId="0" fontId="40" fillId="41" borderId="0" applyNumberFormat="0" applyBorder="0" applyAlignment="0" applyProtection="0"/>
    <xf numFmtId="3" fontId="28" fillId="42" borderId="1" applyFont="0">
      <alignment horizontal="right" vertical="center"/>
    </xf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17" fillId="35" borderId="16" applyNumberFormat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41" fillId="0" borderId="22" applyNumberFormat="0" applyFill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28" fillId="0" borderId="0"/>
    <xf numFmtId="0" fontId="54" fillId="0" borderId="0"/>
    <xf numFmtId="0" fontId="54" fillId="0" borderId="0"/>
    <xf numFmtId="0" fontId="61" fillId="0" borderId="0"/>
    <xf numFmtId="0" fontId="6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53" fillId="18" borderId="0" applyNumberFormat="0" applyBorder="0" applyAlignment="0" applyProtection="0"/>
    <xf numFmtId="0" fontId="53" fillId="17" borderId="0" applyNumberFormat="0" applyBorder="0" applyAlignment="0" applyProtection="0"/>
    <xf numFmtId="0" fontId="89" fillId="57" borderId="0" applyNumberFormat="0" applyBorder="0" applyAlignment="0" applyProtection="0"/>
    <xf numFmtId="0" fontId="53" fillId="16" borderId="0" applyNumberFormat="0" applyBorder="0" applyAlignment="0" applyProtection="0"/>
    <xf numFmtId="0" fontId="53" fillId="15" borderId="0" applyNumberFormat="0" applyBorder="0" applyAlignment="0" applyProtection="0"/>
    <xf numFmtId="0" fontId="89" fillId="56" borderId="0" applyNumberFormat="0" applyBorder="0" applyAlignment="0" applyProtection="0"/>
    <xf numFmtId="0" fontId="53" fillId="14" borderId="0" applyNumberFormat="0" applyBorder="0" applyAlignment="0" applyProtection="0"/>
    <xf numFmtId="0" fontId="53" fillId="13" borderId="0" applyNumberFormat="0" applyBorder="0" applyAlignment="0" applyProtection="0"/>
    <xf numFmtId="0" fontId="89" fillId="55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89" fillId="54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89" fillId="53" borderId="0" applyNumberFormat="0" applyBorder="0" applyAlignment="0" applyProtection="0"/>
    <xf numFmtId="0" fontId="53" fillId="8" borderId="0" applyNumberFormat="0" applyBorder="0" applyAlignment="0" applyProtection="0"/>
    <xf numFmtId="0" fontId="53" fillId="7" borderId="0" applyNumberFormat="0" applyBorder="0" applyAlignment="0" applyProtection="0"/>
    <xf numFmtId="0" fontId="7" fillId="6" borderId="14" applyNumberFormat="0" applyFont="0" applyAlignment="0" applyProtection="0"/>
    <xf numFmtId="0" fontId="88" fillId="52" borderId="55" applyNumberFormat="0" applyAlignment="0" applyProtection="0"/>
    <xf numFmtId="0" fontId="87" fillId="0" borderId="54" applyNumberFormat="0" applyFill="0" applyAlignment="0" applyProtection="0"/>
    <xf numFmtId="0" fontId="86" fillId="51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53" applyNumberFormat="0" applyFill="0" applyAlignment="0" applyProtection="0"/>
    <xf numFmtId="0" fontId="83" fillId="0" borderId="52" applyNumberFormat="0" applyFill="0" applyAlignment="0" applyProtection="0"/>
    <xf numFmtId="0" fontId="82" fillId="0" borderId="5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  <xf numFmtId="0" fontId="81" fillId="0" borderId="0" applyNumberFormat="0" applyFill="0" applyBorder="0" applyAlignment="0" applyProtection="0"/>
    <xf numFmtId="0" fontId="82" fillId="0" borderId="51" applyNumberFormat="0" applyFill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4" fillId="0" borderId="0" applyNumberFormat="0" applyFill="0" applyBorder="0" applyAlignment="0" applyProtection="0"/>
    <xf numFmtId="0" fontId="85" fillId="50" borderId="0" applyNumberFormat="0" applyBorder="0" applyAlignment="0" applyProtection="0"/>
    <xf numFmtId="0" fontId="86" fillId="51" borderId="0" applyNumberFormat="0" applyBorder="0" applyAlignment="0" applyProtection="0"/>
    <xf numFmtId="0" fontId="87" fillId="0" borderId="54" applyNumberFormat="0" applyFill="0" applyAlignment="0" applyProtection="0"/>
    <xf numFmtId="0" fontId="88" fillId="52" borderId="55" applyNumberFormat="0" applyAlignment="0" applyProtection="0"/>
    <xf numFmtId="0" fontId="7" fillId="6" borderId="14" applyNumberFormat="0" applyFont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89" fillId="53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89" fillId="5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89" fillId="55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89" fillId="56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89" fillId="5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89" fillId="58" borderId="0" applyNumberFormat="0" applyBorder="0" applyAlignment="0" applyProtection="0"/>
  </cellStyleXfs>
  <cellXfs count="299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1" xfId="0" quotePrefix="1" applyFill="1" applyBorder="1" applyAlignment="1">
      <alignment horizontal="left" vertical="top" wrapText="1"/>
    </xf>
    <xf numFmtId="0" fontId="0" fillId="2" borderId="1" xfId="0" quotePrefix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 indent="2"/>
    </xf>
    <xf numFmtId="0" fontId="0" fillId="2" borderId="7" xfId="0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center" vertical="center" textRotation="90"/>
    </xf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0" fillId="0" borderId="0" xfId="0" applyBorder="1"/>
    <xf numFmtId="0" fontId="0" fillId="2" borderId="28" xfId="0" quotePrefix="1" applyFill="1" applyBorder="1" applyAlignment="1">
      <alignment horizontal="left" vertical="top" wrapText="1"/>
    </xf>
    <xf numFmtId="0" fontId="0" fillId="2" borderId="32" xfId="0" quotePrefix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top" wrapText="1"/>
    </xf>
    <xf numFmtId="0" fontId="44" fillId="0" borderId="0" xfId="1605" applyFont="1" applyBorder="1" applyAlignment="1">
      <alignment horizontal="left" vertical="center"/>
    </xf>
    <xf numFmtId="0" fontId="46" fillId="0" borderId="0" xfId="1605" applyFont="1" applyBorder="1" applyAlignment="1">
      <alignment horizontal="left" vertical="center"/>
    </xf>
    <xf numFmtId="0" fontId="48" fillId="0" borderId="0" xfId="1605" applyFont="1" applyBorder="1" applyAlignment="1">
      <alignment horizontal="left" vertical="center"/>
    </xf>
    <xf numFmtId="0" fontId="47" fillId="44" borderId="3" xfId="1605" applyFont="1" applyFill="1" applyBorder="1" applyAlignment="1">
      <alignment horizontal="center" vertical="center" wrapText="1"/>
    </xf>
    <xf numFmtId="0" fontId="47" fillId="44" borderId="35" xfId="1605" applyFont="1" applyFill="1" applyBorder="1" applyAlignment="1">
      <alignment horizontal="center" vertical="center"/>
    </xf>
    <xf numFmtId="0" fontId="47" fillId="44" borderId="1" xfId="1605" applyFont="1" applyFill="1" applyBorder="1" applyAlignment="1">
      <alignment horizontal="left" vertical="center"/>
    </xf>
    <xf numFmtId="0" fontId="48" fillId="0" borderId="4" xfId="1605" applyFont="1" applyBorder="1" applyAlignment="1">
      <alignment horizontal="center" vertical="center"/>
    </xf>
    <xf numFmtId="0" fontId="49" fillId="0" borderId="4" xfId="1605" applyFont="1" applyBorder="1" applyAlignment="1">
      <alignment horizontal="left" vertical="center"/>
    </xf>
    <xf numFmtId="0" fontId="48" fillId="0" borderId="10" xfId="1605" applyFont="1" applyBorder="1" applyAlignment="1">
      <alignment horizontal="center" vertical="center"/>
    </xf>
    <xf numFmtId="0" fontId="49" fillId="0" borderId="10" xfId="1605" applyFont="1" applyBorder="1" applyAlignment="1">
      <alignment horizontal="left" vertical="center"/>
    </xf>
    <xf numFmtId="49" fontId="0" fillId="0" borderId="0" xfId="0" applyNumberFormat="1"/>
    <xf numFmtId="49" fontId="0" fillId="2" borderId="2" xfId="0" quotePrefix="1" applyNumberFormat="1" applyFill="1" applyBorder="1" applyAlignment="1">
      <alignment horizontal="left" vertical="center"/>
    </xf>
    <xf numFmtId="3" fontId="28" fillId="47" borderId="2" xfId="0" applyNumberFormat="1" applyFont="1" applyFill="1" applyBorder="1" applyAlignment="1" applyProtection="1">
      <alignment horizontal="right" vertical="center"/>
    </xf>
    <xf numFmtId="0" fontId="0" fillId="2" borderId="4" xfId="0" quotePrefix="1" applyFill="1" applyBorder="1" applyAlignment="1">
      <alignment horizontal="center" vertical="top" wrapText="1"/>
    </xf>
    <xf numFmtId="49" fontId="0" fillId="2" borderId="37" xfId="0" quotePrefix="1" applyNumberFormat="1" applyFill="1" applyBorder="1" applyAlignment="1">
      <alignment horizontal="left" vertical="center"/>
    </xf>
    <xf numFmtId="49" fontId="0" fillId="2" borderId="41" xfId="0" quotePrefix="1" applyNumberFormat="1" applyFill="1" applyBorder="1" applyAlignment="1">
      <alignment horizontal="left" vertical="center"/>
    </xf>
    <xf numFmtId="3" fontId="52" fillId="47" borderId="28" xfId="0" applyNumberFormat="1" applyFont="1" applyFill="1" applyBorder="1" applyAlignment="1" applyProtection="1">
      <alignment horizontal="right" vertical="center"/>
    </xf>
    <xf numFmtId="0" fontId="53" fillId="0" borderId="0" xfId="0" applyFont="1"/>
    <xf numFmtId="0" fontId="53" fillId="2" borderId="1" xfId="0" applyFont="1" applyFill="1" applyBorder="1" applyAlignment="1">
      <alignment horizontal="center" vertical="top" wrapText="1"/>
    </xf>
    <xf numFmtId="0" fontId="53" fillId="2" borderId="4" xfId="0" quotePrefix="1" applyFont="1" applyFill="1" applyBorder="1" applyAlignment="1">
      <alignment horizontal="center" vertical="top" wrapText="1"/>
    </xf>
    <xf numFmtId="49" fontId="0" fillId="2" borderId="24" xfId="0" quotePrefix="1" applyNumberFormat="1" applyFill="1" applyBorder="1" applyAlignment="1">
      <alignment horizontal="center" vertical="center"/>
    </xf>
    <xf numFmtId="49" fontId="0" fillId="2" borderId="1" xfId="0" quotePrefix="1" applyNumberFormat="1" applyFill="1" applyBorder="1" applyAlignment="1">
      <alignment horizontal="center" vertical="center"/>
    </xf>
    <xf numFmtId="49" fontId="28" fillId="47" borderId="1" xfId="0" applyNumberFormat="1" applyFont="1" applyFill="1" applyBorder="1" applyAlignment="1" applyProtection="1">
      <alignment horizontal="center" vertical="center"/>
    </xf>
    <xf numFmtId="0" fontId="0" fillId="2" borderId="24" xfId="0" quotePrefix="1" applyFill="1" applyBorder="1" applyAlignment="1">
      <alignment horizontal="left" vertical="center"/>
    </xf>
    <xf numFmtId="0" fontId="0" fillId="2" borderId="28" xfId="0" quotePrefix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center" vertical="center"/>
    </xf>
    <xf numFmtId="3" fontId="52" fillId="47" borderId="0" xfId="0" applyNumberFormat="1" applyFont="1" applyFill="1" applyBorder="1" applyAlignment="1" applyProtection="1">
      <alignment horizontal="right" vertical="center"/>
    </xf>
    <xf numFmtId="0" fontId="3" fillId="2" borderId="43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0" fillId="2" borderId="24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center" wrapText="1" indent="2"/>
    </xf>
    <xf numFmtId="0" fontId="55" fillId="42" borderId="0" xfId="1716" applyNumberFormat="1" applyFont="1" applyFill="1" applyProtection="1"/>
    <xf numFmtId="0" fontId="8" fillId="0" borderId="0" xfId="0" applyFont="1"/>
    <xf numFmtId="0" fontId="54" fillId="42" borderId="0" xfId="1717" applyFill="1"/>
    <xf numFmtId="0" fontId="57" fillId="42" borderId="0" xfId="1717" applyFont="1" applyFill="1"/>
    <xf numFmtId="0" fontId="58" fillId="42" borderId="0" xfId="1717" applyFont="1" applyFill="1" applyAlignment="1">
      <alignment horizontal="left"/>
    </xf>
    <xf numFmtId="0" fontId="63" fillId="49" borderId="0" xfId="1646" applyFont="1" applyFill="1" applyAlignment="1">
      <alignment horizontal="left"/>
    </xf>
    <xf numFmtId="0" fontId="8" fillId="45" borderId="27" xfId="0" applyFont="1" applyFill="1" applyBorder="1"/>
    <xf numFmtId="0" fontId="8" fillId="45" borderId="0" xfId="0" applyFont="1" applyFill="1" applyBorder="1"/>
    <xf numFmtId="0" fontId="8" fillId="45" borderId="30" xfId="0" applyFont="1" applyFill="1" applyBorder="1"/>
    <xf numFmtId="0" fontId="69" fillId="45" borderId="0" xfId="1718" applyFont="1" applyFill="1" applyAlignment="1">
      <alignment horizontal="center"/>
    </xf>
    <xf numFmtId="0" fontId="65" fillId="45" borderId="0" xfId="0" applyFont="1" applyFill="1"/>
    <xf numFmtId="0" fontId="69" fillId="45" borderId="0" xfId="1718" applyFont="1" applyFill="1"/>
    <xf numFmtId="0" fontId="69" fillId="45" borderId="0" xfId="0" applyFont="1" applyFill="1"/>
    <xf numFmtId="0" fontId="67" fillId="45" borderId="0" xfId="0" applyFont="1" applyFill="1"/>
    <xf numFmtId="0" fontId="68" fillId="45" borderId="0" xfId="1716" applyNumberFormat="1" applyFont="1" applyFill="1" applyProtection="1"/>
    <xf numFmtId="1" fontId="69" fillId="45" borderId="0" xfId="1718" applyNumberFormat="1" applyFont="1" applyFill="1" applyAlignment="1">
      <alignment horizontal="center"/>
    </xf>
    <xf numFmtId="49" fontId="69" fillId="45" borderId="0" xfId="1718" applyNumberFormat="1" applyFont="1" applyFill="1" applyAlignment="1">
      <alignment horizontal="center"/>
    </xf>
    <xf numFmtId="0" fontId="69" fillId="45" borderId="0" xfId="1719" applyFont="1" applyFill="1" applyBorder="1" applyAlignment="1" applyProtection="1">
      <alignment horizontal="center"/>
    </xf>
    <xf numFmtId="0" fontId="69" fillId="45" borderId="0" xfId="1646" applyFont="1" applyFill="1" applyAlignment="1">
      <alignment horizontal="center"/>
    </xf>
    <xf numFmtId="16" fontId="69" fillId="45" borderId="0" xfId="1718" quotePrefix="1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50" fillId="4" borderId="38" xfId="0" applyNumberFormat="1" applyFont="1" applyFill="1" applyBorder="1" applyAlignment="1">
      <alignment horizontal="right" vertical="center"/>
    </xf>
    <xf numFmtId="3" fontId="50" fillId="4" borderId="28" xfId="0" applyNumberFormat="1" applyFont="1" applyFill="1" applyBorder="1" applyAlignment="1">
      <alignment horizontal="right" vertical="center"/>
    </xf>
    <xf numFmtId="3" fontId="50" fillId="4" borderId="28" xfId="0" applyNumberFormat="1" applyFont="1" applyFill="1" applyBorder="1" applyAlignment="1" applyProtection="1">
      <alignment horizontal="right" vertical="center"/>
    </xf>
    <xf numFmtId="3" fontId="51" fillId="45" borderId="28" xfId="1715" quotePrefix="1" applyNumberFormat="1" applyFont="1" applyFill="1" applyBorder="1" applyAlignment="1" applyProtection="1">
      <alignment horizontal="right" vertical="center"/>
      <protection locked="0"/>
    </xf>
    <xf numFmtId="3" fontId="50" fillId="45" borderId="28" xfId="0" applyNumberFormat="1" applyFont="1" applyFill="1" applyBorder="1" applyAlignment="1" applyProtection="1">
      <alignment horizontal="right" vertical="center"/>
      <protection locked="0"/>
    </xf>
    <xf numFmtId="3" fontId="51" fillId="45" borderId="42" xfId="1715" quotePrefix="1" applyNumberFormat="1" applyFont="1" applyFill="1" applyBorder="1" applyAlignment="1" applyProtection="1">
      <alignment horizontal="right" vertical="center"/>
      <protection locked="0"/>
    </xf>
    <xf numFmtId="0" fontId="71" fillId="43" borderId="7" xfId="0" applyFont="1" applyFill="1" applyBorder="1" applyAlignment="1">
      <alignment horizontal="left" vertical="center" wrapText="1"/>
    </xf>
    <xf numFmtId="0" fontId="71" fillId="43" borderId="15" xfId="0" applyFont="1" applyFill="1" applyBorder="1" applyAlignment="1">
      <alignment vertical="center"/>
    </xf>
    <xf numFmtId="0" fontId="71" fillId="43" borderId="35" xfId="0" applyFont="1" applyFill="1" applyBorder="1" applyAlignment="1">
      <alignment horizontal="left" vertical="center" wrapText="1"/>
    </xf>
    <xf numFmtId="0" fontId="71" fillId="43" borderId="39" xfId="0" applyFont="1" applyFill="1" applyBorder="1" applyAlignment="1">
      <alignment horizontal="left" vertical="center" indent="1"/>
    </xf>
    <xf numFmtId="0" fontId="75" fillId="46" borderId="1" xfId="1690" applyFont="1" applyFill="1" applyBorder="1" applyAlignment="1">
      <alignment horizontal="left" vertical="center" wrapText="1" indent="4"/>
    </xf>
    <xf numFmtId="49" fontId="76" fillId="46" borderId="39" xfId="1690" applyNumberFormat="1" applyFont="1" applyFill="1" applyBorder="1" applyAlignment="1">
      <alignment horizontal="left" vertical="center" wrapText="1" indent="1"/>
    </xf>
    <xf numFmtId="0" fontId="79" fillId="43" borderId="1" xfId="0" applyFont="1" applyFill="1" applyBorder="1" applyAlignment="1">
      <alignment horizontal="left" vertical="center" wrapText="1" indent="1"/>
    </xf>
    <xf numFmtId="0" fontId="71" fillId="44" borderId="9" xfId="0" applyFont="1" applyFill="1" applyBorder="1" applyAlignment="1" applyProtection="1">
      <alignment vertical="center"/>
    </xf>
    <xf numFmtId="3" fontId="28" fillId="47" borderId="2" xfId="0" applyNumberFormat="1" applyFont="1" applyFill="1" applyBorder="1" applyAlignment="1" applyProtection="1">
      <alignment horizontal="center" vertical="center"/>
    </xf>
    <xf numFmtId="0" fontId="73" fillId="44" borderId="29" xfId="0" applyFont="1" applyFill="1" applyBorder="1" applyAlignment="1" applyProtection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1" xfId="0" quotePrefix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wrapText="1" indent="2"/>
    </xf>
    <xf numFmtId="0" fontId="0" fillId="2" borderId="7" xfId="0" applyFont="1" applyFill="1" applyBorder="1" applyAlignment="1">
      <alignment horizontal="left" vertical="center" wrapText="1" indent="4"/>
    </xf>
    <xf numFmtId="0" fontId="0" fillId="2" borderId="7" xfId="0" applyFont="1" applyFill="1" applyBorder="1" applyAlignment="1">
      <alignment horizontal="left" vertical="center" wrapText="1" indent="6"/>
    </xf>
    <xf numFmtId="0" fontId="0" fillId="2" borderId="7" xfId="0" applyFont="1" applyFill="1" applyBorder="1" applyAlignment="1">
      <alignment horizontal="left" vertical="center" wrapText="1" indent="8"/>
    </xf>
    <xf numFmtId="0" fontId="0" fillId="2" borderId="7" xfId="0" applyFont="1" applyFill="1" applyBorder="1" applyAlignment="1">
      <alignment horizontal="left" vertical="center" wrapText="1" indent="10"/>
    </xf>
    <xf numFmtId="0" fontId="0" fillId="2" borderId="31" xfId="0" applyFont="1" applyFill="1" applyBorder="1" applyAlignment="1">
      <alignment horizontal="left" vertical="center" wrapText="1" indent="4"/>
    </xf>
    <xf numFmtId="0" fontId="0" fillId="2" borderId="32" xfId="0" quotePrefix="1" applyFont="1" applyFill="1" applyBorder="1" applyAlignment="1">
      <alignment horizontal="left" vertical="center"/>
    </xf>
    <xf numFmtId="0" fontId="0" fillId="2" borderId="45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28" xfId="0" applyFont="1" applyFill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left" vertical="top" wrapText="1"/>
    </xf>
    <xf numFmtId="0" fontId="0" fillId="2" borderId="28" xfId="0" quotePrefix="1" applyFont="1" applyFill="1" applyBorder="1" applyAlignment="1">
      <alignment horizontal="left" vertical="top" wrapText="1"/>
    </xf>
    <xf numFmtId="0" fontId="79" fillId="44" borderId="36" xfId="0" applyFont="1" applyFill="1" applyBorder="1" applyAlignment="1">
      <alignment horizontal="center" vertical="center"/>
    </xf>
    <xf numFmtId="0" fontId="79" fillId="44" borderId="24" xfId="0" applyFont="1" applyFill="1" applyBorder="1" applyAlignment="1">
      <alignment horizontal="left" vertical="center" wrapText="1"/>
    </xf>
    <xf numFmtId="0" fontId="79" fillId="44" borderId="39" xfId="0" applyFont="1" applyFill="1" applyBorder="1" applyAlignment="1">
      <alignment horizontal="center" vertical="center"/>
    </xf>
    <xf numFmtId="0" fontId="79" fillId="44" borderId="1" xfId="0" applyFont="1" applyFill="1" applyBorder="1" applyAlignment="1">
      <alignment horizontal="left" vertical="center" wrapText="1"/>
    </xf>
    <xf numFmtId="49" fontId="70" fillId="44" borderId="36" xfId="1690" applyNumberFormat="1" applyFont="1" applyFill="1" applyBorder="1" applyAlignment="1">
      <alignment horizontal="left" vertical="center" wrapText="1" indent="1"/>
    </xf>
    <xf numFmtId="0" fontId="72" fillId="44" borderId="24" xfId="1690" applyFont="1" applyFill="1" applyBorder="1" applyAlignment="1">
      <alignment horizontal="left" vertical="center" wrapText="1"/>
    </xf>
    <xf numFmtId="49" fontId="71" fillId="44" borderId="39" xfId="1690" applyNumberFormat="1" applyFont="1" applyFill="1" applyBorder="1" applyAlignment="1">
      <alignment horizontal="left" vertical="center" wrapText="1" indent="1"/>
    </xf>
    <xf numFmtId="0" fontId="74" fillId="44" borderId="1" xfId="1690" applyFont="1" applyFill="1" applyBorder="1" applyAlignment="1">
      <alignment horizontal="left" vertical="center" wrapText="1" indent="4"/>
    </xf>
    <xf numFmtId="49" fontId="70" fillId="44" borderId="39" xfId="1690" applyNumberFormat="1" applyFont="1" applyFill="1" applyBorder="1" applyAlignment="1">
      <alignment horizontal="left" vertical="center" wrapText="1" indent="1"/>
    </xf>
    <xf numFmtId="0" fontId="70" fillId="44" borderId="1" xfId="1690" applyFont="1" applyFill="1" applyBorder="1" applyAlignment="1">
      <alignment horizontal="left" vertical="center" wrapText="1"/>
    </xf>
    <xf numFmtId="0" fontId="70" fillId="44" borderId="1" xfId="1690" applyFont="1" applyFill="1" applyBorder="1" applyAlignment="1">
      <alignment horizontal="left" vertical="center" wrapText="1" indent="1"/>
    </xf>
    <xf numFmtId="0" fontId="70" fillId="44" borderId="1" xfId="1690" applyFont="1" applyFill="1" applyBorder="1" applyAlignment="1">
      <alignment horizontal="left" vertical="center" wrapText="1" indent="2"/>
    </xf>
    <xf numFmtId="0" fontId="70" fillId="44" borderId="36" xfId="0" applyFont="1" applyFill="1" applyBorder="1" applyAlignment="1">
      <alignment horizontal="left" vertical="center" indent="1"/>
    </xf>
    <xf numFmtId="49" fontId="72" fillId="44" borderId="24" xfId="0" applyNumberFormat="1" applyFont="1" applyFill="1" applyBorder="1" applyAlignment="1">
      <alignment horizontal="left" vertical="center" wrapText="1"/>
    </xf>
    <xf numFmtId="49" fontId="70" fillId="44" borderId="39" xfId="0" applyNumberFormat="1" applyFont="1" applyFill="1" applyBorder="1" applyAlignment="1">
      <alignment horizontal="left" vertical="center" indent="1"/>
    </xf>
    <xf numFmtId="49" fontId="73" fillId="44" borderId="1" xfId="0" applyNumberFormat="1" applyFont="1" applyFill="1" applyBorder="1" applyAlignment="1">
      <alignment horizontal="left" vertical="center" wrapText="1"/>
    </xf>
    <xf numFmtId="0" fontId="70" fillId="44" borderId="39" xfId="0" applyFont="1" applyFill="1" applyBorder="1" applyAlignment="1">
      <alignment horizontal="left" vertical="center" indent="1"/>
    </xf>
    <xf numFmtId="0" fontId="70" fillId="44" borderId="35" xfId="0" applyFont="1" applyFill="1" applyBorder="1" applyAlignment="1">
      <alignment horizontal="left" vertical="center" wrapText="1"/>
    </xf>
    <xf numFmtId="0" fontId="71" fillId="44" borderId="39" xfId="0" applyFont="1" applyFill="1" applyBorder="1" applyAlignment="1">
      <alignment horizontal="left" vertical="center" indent="1"/>
    </xf>
    <xf numFmtId="0" fontId="71" fillId="44" borderId="7" xfId="0" applyFont="1" applyFill="1" applyBorder="1" applyAlignment="1">
      <alignment horizontal="left" vertical="center" wrapText="1" indent="1"/>
    </xf>
    <xf numFmtId="0" fontId="71" fillId="44" borderId="39" xfId="0" quotePrefix="1" applyFont="1" applyFill="1" applyBorder="1" applyAlignment="1">
      <alignment horizontal="left" vertical="center" indent="1"/>
    </xf>
    <xf numFmtId="0" fontId="71" fillId="44" borderId="1" xfId="0" applyFont="1" applyFill="1" applyBorder="1" applyAlignment="1">
      <alignment horizontal="left" vertical="center" wrapText="1" indent="1"/>
    </xf>
    <xf numFmtId="0" fontId="70" fillId="44" borderId="1" xfId="0" applyFont="1" applyFill="1" applyBorder="1" applyAlignment="1">
      <alignment horizontal="left" vertical="center" wrapText="1"/>
    </xf>
    <xf numFmtId="0" fontId="70" fillId="44" borderId="1" xfId="0" applyFont="1" applyFill="1" applyBorder="1" applyAlignment="1">
      <alignment horizontal="left" vertical="center" wrapText="1" indent="1"/>
    </xf>
    <xf numFmtId="0" fontId="71" fillId="44" borderId="1" xfId="0" applyFont="1" applyFill="1" applyBorder="1" applyAlignment="1">
      <alignment horizontal="left" vertical="center" wrapText="1" indent="2"/>
    </xf>
    <xf numFmtId="0" fontId="71" fillId="44" borderId="1" xfId="0" applyFont="1" applyFill="1" applyBorder="1" applyAlignment="1">
      <alignment horizontal="left" vertical="center" wrapText="1"/>
    </xf>
    <xf numFmtId="0" fontId="70" fillId="44" borderId="1" xfId="0" applyFont="1" applyFill="1" applyBorder="1" applyAlignment="1">
      <alignment vertical="center"/>
    </xf>
    <xf numFmtId="0" fontId="71" fillId="44" borderId="1" xfId="0" applyFont="1" applyFill="1" applyBorder="1" applyAlignment="1">
      <alignment vertical="center"/>
    </xf>
    <xf numFmtId="0" fontId="71" fillId="44" borderId="7" xfId="0" applyFont="1" applyFill="1" applyBorder="1" applyAlignment="1">
      <alignment horizontal="left" vertical="center" wrapText="1"/>
    </xf>
    <xf numFmtId="0" fontId="70" fillId="44" borderId="7" xfId="0" applyFont="1" applyFill="1" applyBorder="1" applyAlignment="1">
      <alignment horizontal="left" vertical="center" wrapText="1"/>
    </xf>
    <xf numFmtId="0" fontId="71" fillId="44" borderId="1" xfId="0" applyFont="1" applyFill="1" applyBorder="1" applyAlignment="1">
      <alignment vertical="center" wrapText="1"/>
    </xf>
    <xf numFmtId="0" fontId="71" fillId="44" borderId="35" xfId="0" applyFont="1" applyFill="1" applyBorder="1" applyAlignment="1">
      <alignment horizontal="left" vertical="center" wrapText="1"/>
    </xf>
    <xf numFmtId="0" fontId="71" fillId="44" borderId="15" xfId="0" applyFont="1" applyFill="1" applyBorder="1" applyAlignment="1">
      <alignment vertical="center"/>
    </xf>
    <xf numFmtId="0" fontId="71" fillId="44" borderId="40" xfId="0" applyFont="1" applyFill="1" applyBorder="1" applyAlignment="1">
      <alignment horizontal="left" vertical="center" indent="1"/>
    </xf>
    <xf numFmtId="0" fontId="71" fillId="44" borderId="32" xfId="0" applyFont="1" applyFill="1" applyBorder="1" applyAlignment="1">
      <alignment horizontal="left" vertical="center" wrapText="1"/>
    </xf>
    <xf numFmtId="0" fontId="78" fillId="44" borderId="1" xfId="0" applyFont="1" applyFill="1" applyBorder="1" applyAlignment="1">
      <alignment horizontal="left" vertical="center"/>
    </xf>
    <xf numFmtId="0" fontId="79" fillId="44" borderId="1" xfId="0" applyFont="1" applyFill="1" applyBorder="1" applyAlignment="1">
      <alignment horizontal="left" vertical="center" wrapText="1" indent="1"/>
    </xf>
    <xf numFmtId="0" fontId="78" fillId="44" borderId="1" xfId="0" applyFont="1" applyFill="1" applyBorder="1" applyAlignment="1">
      <alignment horizontal="left" vertical="center" wrapText="1"/>
    </xf>
    <xf numFmtId="0" fontId="78" fillId="44" borderId="1" xfId="0" applyFont="1" applyFill="1" applyBorder="1" applyAlignment="1">
      <alignment horizontal="left" vertical="center" wrapText="1" indent="1"/>
    </xf>
    <xf numFmtId="0" fontId="70" fillId="44" borderId="1" xfId="0" applyFont="1" applyFill="1" applyBorder="1" applyAlignment="1" applyProtection="1">
      <alignment vertical="center" wrapText="1"/>
    </xf>
    <xf numFmtId="0" fontId="70" fillId="44" borderId="1" xfId="0" applyFont="1" applyFill="1" applyBorder="1" applyAlignment="1" applyProtection="1">
      <alignment horizontal="left" vertical="center" wrapText="1" indent="2"/>
    </xf>
    <xf numFmtId="0" fontId="71" fillId="44" borderId="1" xfId="0" applyFont="1" applyFill="1" applyBorder="1" applyAlignment="1" applyProtection="1">
      <alignment horizontal="left" vertical="center" wrapText="1" indent="3"/>
    </xf>
    <xf numFmtId="0" fontId="71" fillId="44" borderId="1" xfId="0" applyFont="1" applyFill="1" applyBorder="1" applyAlignment="1" applyProtection="1">
      <alignment horizontal="left" vertical="center" wrapText="1" indent="2"/>
    </xf>
    <xf numFmtId="0" fontId="71" fillId="44" borderId="1" xfId="0" applyFont="1" applyFill="1" applyBorder="1" applyAlignment="1" applyProtection="1">
      <alignment horizontal="left" vertical="center" wrapText="1"/>
    </xf>
    <xf numFmtId="0" fontId="70" fillId="44" borderId="1" xfId="0" applyFont="1" applyFill="1" applyBorder="1" applyAlignment="1" applyProtection="1">
      <alignment horizontal="left" vertical="center" wrapText="1"/>
    </xf>
    <xf numFmtId="0" fontId="70" fillId="44" borderId="1" xfId="0" applyFont="1" applyFill="1" applyBorder="1" applyAlignment="1" applyProtection="1">
      <alignment horizontal="left" vertical="center" wrapText="1" indent="1"/>
    </xf>
    <xf numFmtId="0" fontId="71" fillId="44" borderId="1" xfId="0" applyFont="1" applyFill="1" applyBorder="1" applyAlignment="1" applyProtection="1">
      <alignment horizontal="left" vertical="center" wrapText="1" indent="1"/>
    </xf>
    <xf numFmtId="0" fontId="0" fillId="44" borderId="23" xfId="0" applyFont="1" applyFill="1" applyBorder="1"/>
    <xf numFmtId="0" fontId="0" fillId="44" borderId="25" xfId="0" applyFont="1" applyFill="1" applyBorder="1"/>
    <xf numFmtId="0" fontId="0" fillId="44" borderId="27" xfId="0" applyFont="1" applyFill="1" applyBorder="1"/>
    <xf numFmtId="0" fontId="0" fillId="44" borderId="0" xfId="0" applyFont="1" applyFill="1" applyBorder="1"/>
    <xf numFmtId="3" fontId="51" fillId="45" borderId="28" xfId="1715" quotePrefix="1" applyNumberFormat="1" applyFont="1" applyFill="1" applyBorder="1" applyAlignment="1" applyProtection="1">
      <alignment horizontal="right" vertical="center" wrapText="1"/>
      <protection locked="0"/>
    </xf>
    <xf numFmtId="10" fontId="51" fillId="45" borderId="28" xfId="1715" quotePrefix="1" applyNumberFormat="1" applyFont="1" applyFill="1" applyBorder="1" applyAlignment="1" applyProtection="1">
      <alignment horizontal="right" vertical="center"/>
      <protection locked="0"/>
    </xf>
    <xf numFmtId="3" fontId="52" fillId="47" borderId="1" xfId="0" applyNumberFormat="1" applyFont="1" applyFill="1" applyBorder="1" applyAlignment="1" applyProtection="1">
      <alignment horizontal="right" vertical="center"/>
    </xf>
    <xf numFmtId="3" fontId="50" fillId="4" borderId="1" xfId="0" applyNumberFormat="1" applyFont="1" applyFill="1" applyBorder="1" applyAlignment="1">
      <alignment horizontal="right" vertical="center"/>
    </xf>
    <xf numFmtId="3" fontId="51" fillId="45" borderId="1" xfId="1715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48" fillId="0" borderId="0" xfId="1605" quotePrefix="1" applyFont="1" applyBorder="1" applyAlignment="1">
      <alignment horizontal="left" vertical="center"/>
    </xf>
    <xf numFmtId="0" fontId="70" fillId="43" borderId="39" xfId="0" applyFont="1" applyFill="1" applyBorder="1" applyAlignment="1">
      <alignment horizontal="left" vertical="center" indent="1"/>
    </xf>
    <xf numFmtId="0" fontId="70" fillId="43" borderId="1" xfId="0" applyFont="1" applyFill="1" applyBorder="1" applyAlignment="1">
      <alignment horizontal="left" vertical="center" wrapText="1"/>
    </xf>
    <xf numFmtId="3" fontId="50" fillId="59" borderId="28" xfId="0" applyNumberFormat="1" applyFont="1" applyFill="1" applyBorder="1" applyAlignment="1">
      <alignment horizontal="right" vertical="center"/>
    </xf>
    <xf numFmtId="3" fontId="50" fillId="59" borderId="28" xfId="0" applyNumberFormat="1" applyFont="1" applyFill="1" applyBorder="1" applyAlignment="1" applyProtection="1">
      <alignment horizontal="right" vertical="center"/>
    </xf>
    <xf numFmtId="0" fontId="0" fillId="0" borderId="0" xfId="0"/>
    <xf numFmtId="0" fontId="50" fillId="49" borderId="0" xfId="1646" applyFont="1" applyFill="1" applyAlignment="1">
      <alignment horizontal="center"/>
    </xf>
    <xf numFmtId="0" fontId="60" fillId="48" borderId="27" xfId="1716" applyFont="1" applyFill="1" applyBorder="1"/>
    <xf numFmtId="0" fontId="60" fillId="48" borderId="0" xfId="1716" applyFont="1" applyFill="1" applyBorder="1"/>
    <xf numFmtId="0" fontId="60" fillId="48" borderId="30" xfId="1716" applyFont="1" applyFill="1" applyBorder="1"/>
    <xf numFmtId="49" fontId="60" fillId="45" borderId="56" xfId="1716" applyNumberFormat="1" applyFont="1" applyFill="1" applyBorder="1" applyAlignment="1" applyProtection="1">
      <alignment horizontal="right"/>
      <protection locked="0"/>
    </xf>
    <xf numFmtId="0" fontId="60" fillId="48" borderId="50" xfId="1716" applyFont="1" applyFill="1" applyBorder="1"/>
    <xf numFmtId="0" fontId="8" fillId="48" borderId="27" xfId="0" applyFont="1" applyFill="1" applyBorder="1"/>
    <xf numFmtId="0" fontId="8" fillId="48" borderId="0" xfId="0" applyFont="1" applyFill="1" applyBorder="1"/>
    <xf numFmtId="0" fontId="8" fillId="48" borderId="30" xfId="0" applyFont="1" applyFill="1" applyBorder="1"/>
    <xf numFmtId="14" fontId="60" fillId="48" borderId="26" xfId="1716" applyNumberFormat="1" applyFont="1" applyFill="1" applyBorder="1" applyAlignment="1">
      <alignment horizontal="right"/>
    </xf>
    <xf numFmtId="0" fontId="60" fillId="48" borderId="34" xfId="1716" applyFont="1" applyFill="1" applyBorder="1"/>
    <xf numFmtId="1" fontId="60" fillId="45" borderId="58" xfId="1716" applyNumberFormat="1" applyFont="1" applyFill="1" applyBorder="1" applyAlignment="1" applyProtection="1">
      <alignment horizontal="right"/>
      <protection locked="0"/>
    </xf>
    <xf numFmtId="0" fontId="60" fillId="45" borderId="56" xfId="1716" applyNumberFormat="1" applyFont="1" applyFill="1" applyBorder="1" applyAlignment="1" applyProtection="1">
      <alignment horizontal="right"/>
      <protection locked="0"/>
    </xf>
    <xf numFmtId="0" fontId="60" fillId="45" borderId="56" xfId="1716" applyFont="1" applyFill="1" applyBorder="1" applyAlignment="1" applyProtection="1">
      <alignment horizontal="right"/>
      <protection locked="0"/>
    </xf>
    <xf numFmtId="0" fontId="60" fillId="48" borderId="57" xfId="1716" applyFont="1" applyFill="1" applyBorder="1" applyAlignment="1">
      <alignment horizontal="center"/>
    </xf>
    <xf numFmtId="0" fontId="74" fillId="44" borderId="39" xfId="0" applyFont="1" applyFill="1" applyBorder="1" applyAlignment="1">
      <alignment horizontal="left" vertical="center" indent="1"/>
    </xf>
    <xf numFmtId="0" fontId="74" fillId="44" borderId="7" xfId="0" applyFont="1" applyFill="1" applyBorder="1" applyAlignment="1">
      <alignment horizontal="left" vertical="center" wrapText="1" indent="2"/>
    </xf>
    <xf numFmtId="3" fontId="50" fillId="4" borderId="48" xfId="0" applyNumberFormat="1" applyFont="1" applyFill="1" applyBorder="1" applyAlignment="1">
      <alignment horizontal="right" vertical="center"/>
    </xf>
    <xf numFmtId="0" fontId="48" fillId="0" borderId="0" xfId="1605" applyFont="1" applyFill="1" applyBorder="1" applyAlignment="1">
      <alignment horizontal="left" vertical="center"/>
    </xf>
    <xf numFmtId="171" fontId="60" fillId="45" borderId="59" xfId="1716" applyNumberFormat="1" applyFont="1" applyFill="1" applyBorder="1" applyProtection="1">
      <protection locked="0"/>
    </xf>
    <xf numFmtId="0" fontId="60" fillId="45" borderId="59" xfId="1716" applyFont="1" applyFill="1" applyBorder="1" applyAlignment="1" applyProtection="1">
      <alignment horizontal="left"/>
      <protection locked="0"/>
    </xf>
    <xf numFmtId="1" fontId="60" fillId="48" borderId="30" xfId="1716" applyNumberFormat="1" applyFont="1" applyFill="1" applyBorder="1" applyAlignment="1">
      <alignment horizontal="center"/>
    </xf>
    <xf numFmtId="0" fontId="64" fillId="48" borderId="60" xfId="0" applyFont="1" applyFill="1" applyBorder="1"/>
    <xf numFmtId="0" fontId="64" fillId="48" borderId="61" xfId="0" applyFont="1" applyFill="1" applyBorder="1"/>
    <xf numFmtId="3" fontId="0" fillId="0" borderId="0" xfId="0" applyNumberFormat="1"/>
    <xf numFmtId="3" fontId="0" fillId="0" borderId="0" xfId="0" quotePrefix="1" applyNumberFormat="1"/>
    <xf numFmtId="49" fontId="0" fillId="2" borderId="2" xfId="0" quotePrefix="1" applyNumberFormat="1" applyFont="1" applyFill="1" applyBorder="1" applyAlignment="1">
      <alignment horizontal="left" vertical="center"/>
    </xf>
    <xf numFmtId="0" fontId="74" fillId="44" borderId="1" xfId="0" applyFont="1" applyFill="1" applyBorder="1" applyAlignment="1">
      <alignment horizontal="left" vertical="center" wrapText="1" indent="2"/>
    </xf>
    <xf numFmtId="49" fontId="77" fillId="44" borderId="39" xfId="1690" applyNumberFormat="1" applyFont="1" applyFill="1" applyBorder="1" applyAlignment="1">
      <alignment horizontal="left" vertical="center" wrapText="1" indent="1"/>
    </xf>
    <xf numFmtId="0" fontId="77" fillId="44" borderId="1" xfId="1690" applyFont="1" applyFill="1" applyBorder="1" applyAlignment="1">
      <alignment horizontal="left" vertical="center" wrapText="1" indent="2"/>
    </xf>
    <xf numFmtId="49" fontId="74" fillId="44" borderId="39" xfId="1690" applyNumberFormat="1" applyFont="1" applyFill="1" applyBorder="1" applyAlignment="1">
      <alignment horizontal="left" vertical="center" wrapText="1" indent="1"/>
    </xf>
    <xf numFmtId="0" fontId="77" fillId="44" borderId="1" xfId="1690" applyFont="1" applyFill="1" applyBorder="1" applyAlignment="1">
      <alignment horizontal="left" vertical="center" wrapText="1" indent="3"/>
    </xf>
    <xf numFmtId="0" fontId="73" fillId="44" borderId="49" xfId="0" applyFont="1" applyFill="1" applyBorder="1" applyAlignment="1" applyProtection="1">
      <alignment vertical="center"/>
    </xf>
    <xf numFmtId="0" fontId="71" fillId="44" borderId="47" xfId="0" applyFont="1" applyFill="1" applyBorder="1" applyAlignment="1" applyProtection="1">
      <alignment vertical="center"/>
    </xf>
    <xf numFmtId="0" fontId="0" fillId="2" borderId="24" xfId="0" quotePrefix="1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left" vertical="center"/>
    </xf>
    <xf numFmtId="0" fontId="78" fillId="44" borderId="39" xfId="0" applyFont="1" applyFill="1" applyBorder="1" applyAlignment="1">
      <alignment horizontal="left" vertical="center"/>
    </xf>
    <xf numFmtId="0" fontId="79" fillId="43" borderId="39" xfId="0" applyFont="1" applyFill="1" applyBorder="1" applyAlignment="1">
      <alignment horizontal="left" vertical="center"/>
    </xf>
    <xf numFmtId="0" fontId="79" fillId="44" borderId="39" xfId="0" applyFont="1" applyFill="1" applyBorder="1" applyAlignment="1">
      <alignment horizontal="left" vertical="center"/>
    </xf>
    <xf numFmtId="0" fontId="71" fillId="44" borderId="39" xfId="0" applyFont="1" applyFill="1" applyBorder="1" applyAlignment="1">
      <alignment horizontal="left" vertical="center"/>
    </xf>
    <xf numFmtId="0" fontId="70" fillId="44" borderId="39" xfId="0" applyFont="1" applyFill="1" applyBorder="1" applyAlignment="1">
      <alignment horizontal="left" vertical="center"/>
    </xf>
    <xf numFmtId="0" fontId="80" fillId="44" borderId="39" xfId="0" quotePrefix="1" applyFont="1" applyFill="1" applyBorder="1" applyAlignment="1">
      <alignment horizontal="left" vertical="center"/>
    </xf>
    <xf numFmtId="3" fontId="52" fillId="47" borderId="42" xfId="0" applyNumberFormat="1" applyFont="1" applyFill="1" applyBorder="1" applyAlignment="1" applyProtection="1">
      <alignment horizontal="right" vertical="center"/>
    </xf>
    <xf numFmtId="3" fontId="51" fillId="45" borderId="32" xfId="1715" quotePrefix="1" applyNumberFormat="1" applyFont="1" applyFill="1" applyBorder="1" applyAlignment="1" applyProtection="1">
      <alignment horizontal="right" vertical="center"/>
      <protection locked="0"/>
    </xf>
    <xf numFmtId="0" fontId="70" fillId="44" borderId="39" xfId="1690" applyNumberFormat="1" applyFont="1" applyFill="1" applyBorder="1" applyAlignment="1">
      <alignment horizontal="left" vertical="center" wrapText="1" indent="1"/>
    </xf>
    <xf numFmtId="9" fontId="0" fillId="4" borderId="1" xfId="1720" applyFont="1" applyFill="1" applyBorder="1"/>
    <xf numFmtId="3" fontId="50" fillId="45" borderId="1" xfId="0" applyNumberFormat="1" applyFont="1" applyFill="1" applyBorder="1" applyAlignment="1" applyProtection="1">
      <alignment horizontal="right" vertical="center"/>
      <protection locked="0"/>
    </xf>
    <xf numFmtId="3" fontId="52" fillId="47" borderId="32" xfId="0" applyNumberFormat="1" applyFont="1" applyFill="1" applyBorder="1" applyAlignment="1" applyProtection="1">
      <alignment horizontal="right" vertical="center"/>
    </xf>
    <xf numFmtId="3" fontId="51" fillId="59" borderId="48" xfId="1721" quotePrefix="1" applyNumberFormat="1" applyFont="1" applyFill="1" applyBorder="1" applyAlignment="1" applyProtection="1">
      <alignment horizontal="right" vertical="center"/>
    </xf>
    <xf numFmtId="0" fontId="92" fillId="0" borderId="4" xfId="2254" applyBorder="1" applyAlignment="1">
      <alignment horizontal="center" vertical="center"/>
    </xf>
    <xf numFmtId="0" fontId="92" fillId="0" borderId="4" xfId="2254" applyBorder="1" applyAlignment="1">
      <alignment horizontal="left" vertical="center"/>
    </xf>
    <xf numFmtId="0" fontId="92" fillId="0" borderId="10" xfId="2254" applyBorder="1" applyAlignment="1">
      <alignment horizontal="center" vertical="center"/>
    </xf>
    <xf numFmtId="0" fontId="92" fillId="0" borderId="10" xfId="2254" applyBorder="1" applyAlignment="1">
      <alignment horizontal="left" vertical="center"/>
    </xf>
    <xf numFmtId="0" fontId="92" fillId="0" borderId="10" xfId="2254" applyBorder="1" applyAlignment="1">
      <alignment horizontal="left" vertical="center" indent="1"/>
    </xf>
    <xf numFmtId="0" fontId="92" fillId="45" borderId="10" xfId="2254" applyFill="1" applyBorder="1" applyAlignment="1">
      <alignment horizontal="left" vertical="center" indent="1"/>
    </xf>
    <xf numFmtId="3" fontId="50" fillId="46" borderId="4" xfId="0" applyNumberFormat="1" applyFont="1" applyFill="1" applyBorder="1" applyAlignment="1">
      <alignment horizontal="right" vertical="center"/>
    </xf>
    <xf numFmtId="3" fontId="50" fillId="46" borderId="10" xfId="0" applyNumberFormat="1" applyFont="1" applyFill="1" applyBorder="1" applyAlignment="1">
      <alignment horizontal="right" vertical="center"/>
    </xf>
    <xf numFmtId="3" fontId="50" fillId="46" borderId="3" xfId="0" applyNumberFormat="1" applyFont="1" applyFill="1" applyBorder="1" applyAlignment="1">
      <alignment horizontal="right" vertical="center"/>
    </xf>
    <xf numFmtId="49" fontId="70" fillId="46" borderId="39" xfId="1690" applyNumberFormat="1" applyFont="1" applyFill="1" applyBorder="1" applyAlignment="1">
      <alignment horizontal="left" vertical="center" wrapText="1" indent="1"/>
    </xf>
    <xf numFmtId="0" fontId="70" fillId="46" borderId="1" xfId="1690" applyFont="1" applyFill="1" applyBorder="1" applyAlignment="1">
      <alignment horizontal="left" vertical="center" wrapText="1" indent="1"/>
    </xf>
    <xf numFmtId="49" fontId="0" fillId="46" borderId="2" xfId="0" quotePrefix="1" applyNumberFormat="1" applyFill="1" applyBorder="1" applyAlignment="1">
      <alignment horizontal="center" vertical="center"/>
    </xf>
    <xf numFmtId="49" fontId="77" fillId="46" borderId="39" xfId="1690" applyNumberFormat="1" applyFont="1" applyFill="1" applyBorder="1" applyAlignment="1">
      <alignment horizontal="left" vertical="center" wrapText="1" indent="1"/>
    </xf>
    <xf numFmtId="0" fontId="77" fillId="46" borderId="1" xfId="1690" applyFont="1" applyFill="1" applyBorder="1" applyAlignment="1">
      <alignment horizontal="left" vertical="center" wrapText="1" indent="3"/>
    </xf>
    <xf numFmtId="49" fontId="74" fillId="46" borderId="39" xfId="1690" applyNumberFormat="1" applyFont="1" applyFill="1" applyBorder="1" applyAlignment="1">
      <alignment horizontal="left" vertical="center" wrapText="1" indent="1"/>
    </xf>
    <xf numFmtId="0" fontId="74" fillId="46" borderId="1" xfId="1690" applyFont="1" applyFill="1" applyBorder="1" applyAlignment="1">
      <alignment horizontal="left" vertical="center" wrapText="1" indent="4"/>
    </xf>
    <xf numFmtId="3" fontId="50" fillId="46" borderId="10" xfId="0" quotePrefix="1" applyNumberFormat="1" applyFont="1" applyFill="1" applyBorder="1" applyAlignment="1" applyProtection="1">
      <alignment horizontal="right" vertical="center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3" fontId="51" fillId="59" borderId="1" xfId="1715" quotePrefix="1" applyNumberFormat="1" applyFont="1" applyFill="1" applyBorder="1" applyAlignment="1" applyProtection="1">
      <alignment horizontal="right" vertical="center"/>
    </xf>
    <xf numFmtId="9" fontId="0" fillId="45" borderId="1" xfId="1720" applyFont="1" applyFill="1" applyBorder="1" applyProtection="1">
      <protection locked="0"/>
    </xf>
    <xf numFmtId="0" fontId="70" fillId="43" borderId="1" xfId="0" applyFont="1" applyFill="1" applyBorder="1" applyAlignment="1">
      <alignment vertical="center"/>
    </xf>
    <xf numFmtId="3" fontId="28" fillId="43" borderId="2" xfId="0" applyNumberFormat="1" applyFont="1" applyFill="1" applyBorder="1" applyAlignment="1" applyProtection="1">
      <alignment horizontal="right" vertical="center"/>
    </xf>
    <xf numFmtId="49" fontId="0" fillId="43" borderId="2" xfId="0" quotePrefix="1" applyNumberFormat="1" applyFill="1" applyBorder="1" applyAlignment="1">
      <alignment horizontal="left" vertical="center"/>
    </xf>
    <xf numFmtId="0" fontId="71" fillId="43" borderId="1" xfId="0" applyFont="1" applyFill="1" applyBorder="1" applyAlignment="1">
      <alignment vertical="center" wrapText="1"/>
    </xf>
    <xf numFmtId="0" fontId="0" fillId="2" borderId="2" xfId="0" quotePrefix="1" applyFont="1" applyFill="1" applyBorder="1" applyAlignment="1">
      <alignment horizontal="left" vertical="center"/>
    </xf>
    <xf numFmtId="3" fontId="52" fillId="47" borderId="4" xfId="0" applyNumberFormat="1" applyFont="1" applyFill="1" applyBorder="1" applyAlignment="1" applyProtection="1">
      <alignment horizontal="right" vertical="center"/>
    </xf>
    <xf numFmtId="3" fontId="52" fillId="43" borderId="0" xfId="0" applyNumberFormat="1" applyFont="1" applyFill="1" applyBorder="1" applyAlignment="1" applyProtection="1">
      <alignment horizontal="right" vertical="center"/>
    </xf>
    <xf numFmtId="3" fontId="52" fillId="47" borderId="57" xfId="0" applyNumberFormat="1" applyFont="1" applyFill="1" applyBorder="1" applyAlignment="1" applyProtection="1">
      <alignment horizontal="right" vertical="center"/>
    </xf>
    <xf numFmtId="3" fontId="51" fillId="45" borderId="4" xfId="1715" quotePrefix="1" applyNumberFormat="1" applyFont="1" applyFill="1" applyBorder="1" applyAlignment="1" applyProtection="1">
      <alignment horizontal="right" vertical="center"/>
      <protection locked="0"/>
    </xf>
    <xf numFmtId="3" fontId="52" fillId="47" borderId="13" xfId="0" applyNumberFormat="1" applyFont="1" applyFill="1" applyBorder="1" applyAlignment="1" applyProtection="1">
      <alignment horizontal="right" vertical="center"/>
    </xf>
    <xf numFmtId="3" fontId="50" fillId="4" borderId="7" xfId="0" applyNumberFormat="1" applyFont="1" applyFill="1" applyBorder="1" applyAlignment="1">
      <alignment horizontal="right" vertical="center"/>
    </xf>
    <xf numFmtId="3" fontId="52" fillId="43" borderId="30" xfId="0" applyNumberFormat="1" applyFont="1" applyFill="1" applyBorder="1" applyAlignment="1" applyProtection="1">
      <alignment horizontal="right" vertical="center"/>
    </xf>
    <xf numFmtId="10" fontId="51" fillId="59" borderId="38" xfId="1720" quotePrefix="1" applyNumberFormat="1" applyFont="1" applyFill="1" applyBorder="1" applyAlignment="1" applyProtection="1">
      <alignment horizontal="right" vertical="center"/>
    </xf>
    <xf numFmtId="10" fontId="51" fillId="59" borderId="28" xfId="1720" quotePrefix="1" applyNumberFormat="1" applyFont="1" applyFill="1" applyBorder="1" applyAlignment="1" applyProtection="1">
      <alignment horizontal="right" vertical="center"/>
    </xf>
    <xf numFmtId="3" fontId="50" fillId="4" borderId="28" xfId="0" applyNumberFormat="1" applyFont="1" applyFill="1" applyBorder="1" applyAlignment="1">
      <alignment horizontal="right" vertical="center"/>
    </xf>
    <xf numFmtId="0" fontId="0" fillId="2" borderId="2" xfId="0" quotePrefix="1" applyFill="1" applyBorder="1" applyAlignment="1">
      <alignment horizontal="left" vertical="top" wrapText="1"/>
    </xf>
    <xf numFmtId="173" fontId="0" fillId="2" borderId="1" xfId="0" quotePrefix="1" applyNumberFormat="1" applyFill="1" applyBorder="1" applyAlignment="1">
      <alignment horizontal="left" vertical="center"/>
    </xf>
    <xf numFmtId="3" fontId="52" fillId="43" borderId="33" xfId="0" applyNumberFormat="1" applyFont="1" applyFill="1" applyBorder="1" applyAlignment="1" applyProtection="1">
      <alignment horizontal="right" vertical="center"/>
      <protection locked="0"/>
    </xf>
    <xf numFmtId="3" fontId="52" fillId="43" borderId="63" xfId="0" applyNumberFormat="1" applyFont="1" applyFill="1" applyBorder="1" applyAlignment="1" applyProtection="1">
      <alignment horizontal="right" vertical="center"/>
      <protection locked="0"/>
    </xf>
    <xf numFmtId="3" fontId="52" fillId="43" borderId="62" xfId="0" applyNumberFormat="1" applyFont="1" applyFill="1" applyBorder="1" applyAlignment="1" applyProtection="1">
      <alignment horizontal="right" vertical="center"/>
    </xf>
    <xf numFmtId="0" fontId="79" fillId="44" borderId="39" xfId="0" quotePrefix="1" applyFont="1" applyFill="1" applyBorder="1" applyAlignment="1">
      <alignment horizontal="left" vertical="center"/>
    </xf>
    <xf numFmtId="0" fontId="49" fillId="0" borderId="1" xfId="1605" applyFont="1" applyBorder="1" applyAlignment="1">
      <alignment horizontal="center" vertical="center"/>
    </xf>
    <xf numFmtId="0" fontId="92" fillId="0" borderId="1" xfId="2254" applyBorder="1" applyAlignment="1">
      <alignment horizontal="center" vertical="center"/>
    </xf>
    <xf numFmtId="0" fontId="92" fillId="0" borderId="1" xfId="2254" applyBorder="1" applyAlignment="1">
      <alignment horizontal="left" vertical="center"/>
    </xf>
    <xf numFmtId="0" fontId="49" fillId="0" borderId="1" xfId="1605" applyFont="1" applyBorder="1" applyAlignment="1">
      <alignment horizontal="left" vertical="center"/>
    </xf>
    <xf numFmtId="49" fontId="60" fillId="0" borderId="56" xfId="1716" applyNumberFormat="1" applyFont="1" applyFill="1" applyBorder="1" applyAlignment="1" applyProtection="1">
      <alignment horizontal="right"/>
      <protection locked="0"/>
    </xf>
    <xf numFmtId="3" fontId="50" fillId="46" borderId="13" xfId="0" quotePrefix="1" applyNumberFormat="1" applyFont="1" applyFill="1" applyBorder="1" applyAlignment="1" applyProtection="1">
      <alignment horizontal="right" vertical="center"/>
    </xf>
    <xf numFmtId="0" fontId="65" fillId="0" borderId="0" xfId="0" applyFont="1"/>
    <xf numFmtId="0" fontId="59" fillId="42" borderId="23" xfId="1716" applyFont="1" applyFill="1" applyBorder="1" applyAlignment="1">
      <alignment horizontal="center" vertical="center"/>
    </xf>
    <xf numFmtId="0" fontId="59" fillId="42" borderId="25" xfId="1716" applyFont="1" applyFill="1" applyBorder="1" applyAlignment="1">
      <alignment horizontal="center" vertical="center"/>
    </xf>
    <xf numFmtId="0" fontId="59" fillId="42" borderId="26" xfId="1716" applyFont="1" applyFill="1" applyBorder="1" applyAlignment="1">
      <alignment horizontal="center" vertical="center"/>
    </xf>
    <xf numFmtId="172" fontId="64" fillId="48" borderId="0" xfId="1720" applyNumberFormat="1" applyFont="1" applyFill="1" applyBorder="1" applyAlignment="1">
      <alignment horizontal="right"/>
    </xf>
    <xf numFmtId="0" fontId="0" fillId="48" borderId="30" xfId="0" applyFill="1" applyBorder="1" applyAlignment="1"/>
    <xf numFmtId="0" fontId="64" fillId="48" borderId="33" xfId="0" applyFont="1" applyFill="1" applyBorder="1" applyAlignment="1">
      <alignment horizontal="right"/>
    </xf>
    <xf numFmtId="0" fontId="0" fillId="48" borderId="34" xfId="0" applyFill="1" applyBorder="1" applyAlignment="1"/>
    <xf numFmtId="0" fontId="56" fillId="0" borderId="0" xfId="1717" applyFont="1" applyFill="1" applyAlignment="1" applyProtection="1">
      <alignment horizontal="center"/>
    </xf>
    <xf numFmtId="0" fontId="56" fillId="0" borderId="0" xfId="1717" applyFont="1" applyFill="1" applyAlignment="1" applyProtection="1">
      <alignment horizontal="center" vertical="center"/>
    </xf>
    <xf numFmtId="0" fontId="56" fillId="0" borderId="0" xfId="1717" applyFont="1" applyFill="1" applyAlignment="1">
      <alignment horizontal="center" vertical="top"/>
    </xf>
    <xf numFmtId="0" fontId="47" fillId="44" borderId="2" xfId="1605" applyFont="1" applyFill="1" applyBorder="1" applyAlignment="1">
      <alignment horizontal="center" vertical="center"/>
    </xf>
    <xf numFmtId="0" fontId="47" fillId="44" borderId="9" xfId="1605" applyFont="1" applyFill="1" applyBorder="1" applyAlignment="1">
      <alignment horizontal="center" vertical="center"/>
    </xf>
    <xf numFmtId="0" fontId="0" fillId="44" borderId="9" xfId="0" applyFill="1" applyBorder="1"/>
    <xf numFmtId="0" fontId="0" fillId="44" borderId="7" xfId="0" applyFill="1" applyBorder="1"/>
    <xf numFmtId="0" fontId="47" fillId="44" borderId="2" xfId="1605" applyFont="1" applyFill="1" applyBorder="1" applyAlignment="1">
      <alignment horizontal="left" vertical="center" indent="3"/>
    </xf>
    <xf numFmtId="0" fontId="47" fillId="44" borderId="9" xfId="1605" applyFont="1" applyFill="1" applyBorder="1" applyAlignment="1">
      <alignment horizontal="left" vertical="center" indent="3"/>
    </xf>
    <xf numFmtId="0" fontId="47" fillId="44" borderId="7" xfId="1605" applyFont="1" applyFill="1" applyBorder="1" applyAlignment="1">
      <alignment horizontal="left" vertical="center" indent="3"/>
    </xf>
    <xf numFmtId="49" fontId="91" fillId="2" borderId="2" xfId="0" applyNumberFormat="1" applyFont="1" applyFill="1" applyBorder="1" applyAlignment="1">
      <alignment horizontal="center" vertical="center"/>
    </xf>
    <xf numFmtId="49" fontId="91" fillId="2" borderId="7" xfId="0" applyNumberFormat="1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left" vertical="top" wrapText="1"/>
    </xf>
    <xf numFmtId="0" fontId="0" fillId="2" borderId="46" xfId="0" applyFont="1" applyFill="1" applyBorder="1" applyAlignment="1">
      <alignment horizontal="left" vertical="top" wrapText="1"/>
    </xf>
    <xf numFmtId="0" fontId="66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</cellXfs>
  <cellStyles count="24599">
    <cellStyle name="20% - Accent1 3" xfId="1816" hidden="1" xr:uid="{00000000-0005-0000-0000-000000000000}"/>
    <cellStyle name="20% - Accent1 3" xfId="1760" hidden="1" xr:uid="{00000000-0005-0000-0000-000001000000}"/>
    <cellStyle name="20% - Accent1 3" xfId="1844" hidden="1" xr:uid="{00000000-0005-0000-0000-000002000000}"/>
    <cellStyle name="20% - Accent1 3" xfId="1872" hidden="1" xr:uid="{00000000-0005-0000-0000-000003000000}"/>
    <cellStyle name="20% - Accent1 3" xfId="1788" hidden="1" xr:uid="{00000000-0005-0000-0000-000004000000}"/>
    <cellStyle name="20% - Accent1 3" xfId="1928" hidden="1" xr:uid="{00000000-0005-0000-0000-000005000000}"/>
    <cellStyle name="20% - Accent1 3" xfId="1956" hidden="1" xr:uid="{00000000-0005-0000-0000-000006000000}"/>
    <cellStyle name="20% - Accent1 3" xfId="1907" hidden="1" xr:uid="{00000000-0005-0000-0000-000007000000}"/>
    <cellStyle name="20% - Accent1 3" xfId="1984" hidden="1" xr:uid="{00000000-0005-0000-0000-000008000000}"/>
    <cellStyle name="20% - Accent1 3" xfId="1732" hidden="1" xr:uid="{00000000-0005-0000-0000-000009000000}"/>
    <cellStyle name="20% - Accent1 3" xfId="2068" hidden="1" xr:uid="{00000000-0005-0000-0000-00000A000000}"/>
    <cellStyle name="20% - Accent1 3" xfId="2012" hidden="1" xr:uid="{00000000-0005-0000-0000-00000B000000}"/>
    <cellStyle name="20% - Accent1 3" xfId="2096" hidden="1" xr:uid="{00000000-0005-0000-0000-00000C000000}"/>
    <cellStyle name="20% - Accent1 3" xfId="2124" hidden="1" xr:uid="{00000000-0005-0000-0000-00000D000000}"/>
    <cellStyle name="20% - Accent1 3" xfId="2040" hidden="1" xr:uid="{00000000-0005-0000-0000-00000E000000}"/>
    <cellStyle name="20% - Accent1 3" xfId="2180" hidden="1" xr:uid="{00000000-0005-0000-0000-00000F000000}"/>
    <cellStyle name="20% - Accent1 3" xfId="2208" hidden="1" xr:uid="{00000000-0005-0000-0000-000010000000}"/>
    <cellStyle name="20% - Accent1 3" xfId="2159" hidden="1" xr:uid="{00000000-0005-0000-0000-000011000000}"/>
    <cellStyle name="20% - Accent1 3" xfId="2236" hidden="1" xr:uid="{00000000-0005-0000-0000-000012000000}"/>
    <cellStyle name="20% - Accent1 3" xfId="2350" hidden="1" xr:uid="{00000000-0005-0000-0000-000013000000}"/>
    <cellStyle name="20% - Accent1 3" xfId="2294" hidden="1" xr:uid="{00000000-0005-0000-0000-000014000000}"/>
    <cellStyle name="20% - Accent1 3" xfId="2378" hidden="1" xr:uid="{00000000-0005-0000-0000-000015000000}"/>
    <cellStyle name="20% - Accent1 3" xfId="2406" hidden="1" xr:uid="{00000000-0005-0000-0000-000016000000}"/>
    <cellStyle name="20% - Accent1 3" xfId="2322" hidden="1" xr:uid="{00000000-0005-0000-0000-000017000000}"/>
    <cellStyle name="20% - Accent1 3" xfId="2462" hidden="1" xr:uid="{00000000-0005-0000-0000-000018000000}"/>
    <cellStyle name="20% - Accent1 3" xfId="2490" hidden="1" xr:uid="{00000000-0005-0000-0000-000019000000}"/>
    <cellStyle name="20% - Accent1 3" xfId="2441" hidden="1" xr:uid="{00000000-0005-0000-0000-00001A000000}"/>
    <cellStyle name="20% - Accent1 3" xfId="2518" hidden="1" xr:uid="{00000000-0005-0000-0000-00001B000000}"/>
    <cellStyle name="20% - Accent1 3" xfId="2266" hidden="1" xr:uid="{00000000-0005-0000-0000-00001C000000}"/>
    <cellStyle name="20% - Accent1 3" xfId="2602" hidden="1" xr:uid="{00000000-0005-0000-0000-00001D000000}"/>
    <cellStyle name="20% - Accent1 3" xfId="2546" hidden="1" xr:uid="{00000000-0005-0000-0000-00001E000000}"/>
    <cellStyle name="20% - Accent1 3" xfId="2630" hidden="1" xr:uid="{00000000-0005-0000-0000-00001F000000}"/>
    <cellStyle name="20% - Accent1 3" xfId="2658" hidden="1" xr:uid="{00000000-0005-0000-0000-000020000000}"/>
    <cellStyle name="20% - Accent1 3" xfId="2574" hidden="1" xr:uid="{00000000-0005-0000-0000-000021000000}"/>
    <cellStyle name="20% - Accent1 3" xfId="2714" hidden="1" xr:uid="{00000000-0005-0000-0000-000022000000}"/>
    <cellStyle name="20% - Accent1 3" xfId="2742" hidden="1" xr:uid="{00000000-0005-0000-0000-000023000000}"/>
    <cellStyle name="20% - Accent1 3" xfId="2693" hidden="1" xr:uid="{00000000-0005-0000-0000-000024000000}"/>
    <cellStyle name="20% - Accent1 3" xfId="2770" hidden="1" xr:uid="{00000000-0005-0000-0000-000025000000}"/>
    <cellStyle name="20% - Accent1 3" xfId="2887" hidden="1" xr:uid="{00000000-0005-0000-0000-000026000000}"/>
    <cellStyle name="20% - Accent1 3" xfId="2831" hidden="1" xr:uid="{00000000-0005-0000-0000-000027000000}"/>
    <cellStyle name="20% - Accent1 3" xfId="2915" hidden="1" xr:uid="{00000000-0005-0000-0000-000028000000}"/>
    <cellStyle name="20% - Accent1 3" xfId="2943" hidden="1" xr:uid="{00000000-0005-0000-0000-000029000000}"/>
    <cellStyle name="20% - Accent1 3" xfId="2859" hidden="1" xr:uid="{00000000-0005-0000-0000-00002A000000}"/>
    <cellStyle name="20% - Accent1 3" xfId="2999" hidden="1" xr:uid="{00000000-0005-0000-0000-00002B000000}"/>
    <cellStyle name="20% - Accent1 3" xfId="3027" hidden="1" xr:uid="{00000000-0005-0000-0000-00002C000000}"/>
    <cellStyle name="20% - Accent1 3" xfId="2978" hidden="1" xr:uid="{00000000-0005-0000-0000-00002D000000}"/>
    <cellStyle name="20% - Accent1 3" xfId="3055" hidden="1" xr:uid="{00000000-0005-0000-0000-00002E000000}"/>
    <cellStyle name="20% - Accent1 3" xfId="2803" hidden="1" xr:uid="{00000000-0005-0000-0000-00002F000000}"/>
    <cellStyle name="20% - Accent1 3" xfId="3139" hidden="1" xr:uid="{00000000-0005-0000-0000-000030000000}"/>
    <cellStyle name="20% - Accent1 3" xfId="3083" hidden="1" xr:uid="{00000000-0005-0000-0000-000031000000}"/>
    <cellStyle name="20% - Accent1 3" xfId="3167" hidden="1" xr:uid="{00000000-0005-0000-0000-000032000000}"/>
    <cellStyle name="20% - Accent1 3" xfId="3195" hidden="1" xr:uid="{00000000-0005-0000-0000-000033000000}"/>
    <cellStyle name="20% - Accent1 3" xfId="3111" hidden="1" xr:uid="{00000000-0005-0000-0000-000034000000}"/>
    <cellStyle name="20% - Accent1 3" xfId="3251" hidden="1" xr:uid="{00000000-0005-0000-0000-000035000000}"/>
    <cellStyle name="20% - Accent1 3" xfId="3279" hidden="1" xr:uid="{00000000-0005-0000-0000-000036000000}"/>
    <cellStyle name="20% - Accent1 3" xfId="3230" hidden="1" xr:uid="{00000000-0005-0000-0000-000037000000}"/>
    <cellStyle name="20% - Accent1 3" xfId="3307" hidden="1" xr:uid="{00000000-0005-0000-0000-000038000000}"/>
    <cellStyle name="20% - Accent1 3" xfId="3418" hidden="1" xr:uid="{00000000-0005-0000-0000-000039000000}"/>
    <cellStyle name="20% - Accent1 3" xfId="3362" hidden="1" xr:uid="{00000000-0005-0000-0000-00003A000000}"/>
    <cellStyle name="20% - Accent1 3" xfId="3446" hidden="1" xr:uid="{00000000-0005-0000-0000-00003B000000}"/>
    <cellStyle name="20% - Accent1 3" xfId="3474" hidden="1" xr:uid="{00000000-0005-0000-0000-00003C000000}"/>
    <cellStyle name="20% - Accent1 3" xfId="3390" hidden="1" xr:uid="{00000000-0005-0000-0000-00003D000000}"/>
    <cellStyle name="20% - Accent1 3" xfId="3530" hidden="1" xr:uid="{00000000-0005-0000-0000-00003E000000}"/>
    <cellStyle name="20% - Accent1 3" xfId="3558" hidden="1" xr:uid="{00000000-0005-0000-0000-00003F000000}"/>
    <cellStyle name="20% - Accent1 3" xfId="3509" hidden="1" xr:uid="{00000000-0005-0000-0000-000040000000}"/>
    <cellStyle name="20% - Accent1 3" xfId="3586" hidden="1" xr:uid="{00000000-0005-0000-0000-000041000000}"/>
    <cellStyle name="20% - Accent1 3" xfId="3334" hidden="1" xr:uid="{00000000-0005-0000-0000-000042000000}"/>
    <cellStyle name="20% - Accent1 3" xfId="3670" hidden="1" xr:uid="{00000000-0005-0000-0000-000043000000}"/>
    <cellStyle name="20% - Accent1 3" xfId="3614" hidden="1" xr:uid="{00000000-0005-0000-0000-000044000000}"/>
    <cellStyle name="20% - Accent1 3" xfId="3698" hidden="1" xr:uid="{00000000-0005-0000-0000-000045000000}"/>
    <cellStyle name="20% - Accent1 3" xfId="3726" hidden="1" xr:uid="{00000000-0005-0000-0000-000046000000}"/>
    <cellStyle name="20% - Accent1 3" xfId="3642" hidden="1" xr:uid="{00000000-0005-0000-0000-000047000000}"/>
    <cellStyle name="20% - Accent1 3" xfId="3782" hidden="1" xr:uid="{00000000-0005-0000-0000-000048000000}"/>
    <cellStyle name="20% - Accent1 3" xfId="3810" hidden="1" xr:uid="{00000000-0005-0000-0000-000049000000}"/>
    <cellStyle name="20% - Accent1 3" xfId="3761" hidden="1" xr:uid="{00000000-0005-0000-0000-00004A000000}"/>
    <cellStyle name="20% - Accent1 3" xfId="3838" hidden="1" xr:uid="{00000000-0005-0000-0000-00004B000000}"/>
    <cellStyle name="20% - Accent1 3" xfId="3949" hidden="1" xr:uid="{00000000-0005-0000-0000-00004C000000}"/>
    <cellStyle name="20% - Accent1 3" xfId="3893" hidden="1" xr:uid="{00000000-0005-0000-0000-00004D000000}"/>
    <cellStyle name="20% - Accent1 3" xfId="3977" hidden="1" xr:uid="{00000000-0005-0000-0000-00004E000000}"/>
    <cellStyle name="20% - Accent1 3" xfId="4005" hidden="1" xr:uid="{00000000-0005-0000-0000-00004F000000}"/>
    <cellStyle name="20% - Accent1 3" xfId="3921" hidden="1" xr:uid="{00000000-0005-0000-0000-000050000000}"/>
    <cellStyle name="20% - Accent1 3" xfId="4061" hidden="1" xr:uid="{00000000-0005-0000-0000-000051000000}"/>
    <cellStyle name="20% - Accent1 3" xfId="4089" hidden="1" xr:uid="{00000000-0005-0000-0000-000052000000}"/>
    <cellStyle name="20% - Accent1 3" xfId="4040" hidden="1" xr:uid="{00000000-0005-0000-0000-000053000000}"/>
    <cellStyle name="20% - Accent1 3" xfId="4117" hidden="1" xr:uid="{00000000-0005-0000-0000-000054000000}"/>
    <cellStyle name="20% - Accent1 3" xfId="3865" hidden="1" xr:uid="{00000000-0005-0000-0000-000055000000}"/>
    <cellStyle name="20% - Accent1 3" xfId="4201" hidden="1" xr:uid="{00000000-0005-0000-0000-000056000000}"/>
    <cellStyle name="20% - Accent1 3" xfId="4145" hidden="1" xr:uid="{00000000-0005-0000-0000-000057000000}"/>
    <cellStyle name="20% - Accent1 3" xfId="4229" hidden="1" xr:uid="{00000000-0005-0000-0000-000058000000}"/>
    <cellStyle name="20% - Accent1 3" xfId="4257" hidden="1" xr:uid="{00000000-0005-0000-0000-000059000000}"/>
    <cellStyle name="20% - Accent1 3" xfId="4173" hidden="1" xr:uid="{00000000-0005-0000-0000-00005A000000}"/>
    <cellStyle name="20% - Accent1 3" xfId="4313" hidden="1" xr:uid="{00000000-0005-0000-0000-00005B000000}"/>
    <cellStyle name="20% - Accent1 3" xfId="4341" hidden="1" xr:uid="{00000000-0005-0000-0000-00005C000000}"/>
    <cellStyle name="20% - Accent1 3" xfId="4292" hidden="1" xr:uid="{00000000-0005-0000-0000-00005D000000}"/>
    <cellStyle name="20% - Accent1 3" xfId="4369" hidden="1" xr:uid="{00000000-0005-0000-0000-00005E000000}"/>
    <cellStyle name="20% - Accent1 3" xfId="4480" hidden="1" xr:uid="{00000000-0005-0000-0000-00005F000000}"/>
    <cellStyle name="20% - Accent1 3" xfId="4424" hidden="1" xr:uid="{00000000-0005-0000-0000-000060000000}"/>
    <cellStyle name="20% - Accent1 3" xfId="4508" hidden="1" xr:uid="{00000000-0005-0000-0000-000061000000}"/>
    <cellStyle name="20% - Accent1 3" xfId="4536" hidden="1" xr:uid="{00000000-0005-0000-0000-000062000000}"/>
    <cellStyle name="20% - Accent1 3" xfId="4452" hidden="1" xr:uid="{00000000-0005-0000-0000-000063000000}"/>
    <cellStyle name="20% - Accent1 3" xfId="4592" hidden="1" xr:uid="{00000000-0005-0000-0000-000064000000}"/>
    <cellStyle name="20% - Accent1 3" xfId="4620" hidden="1" xr:uid="{00000000-0005-0000-0000-000065000000}"/>
    <cellStyle name="20% - Accent1 3" xfId="4571" hidden="1" xr:uid="{00000000-0005-0000-0000-000066000000}"/>
    <cellStyle name="20% - Accent1 3" xfId="4648" hidden="1" xr:uid="{00000000-0005-0000-0000-000067000000}"/>
    <cellStyle name="20% - Accent1 3" xfId="4396" hidden="1" xr:uid="{00000000-0005-0000-0000-000068000000}"/>
    <cellStyle name="20% - Accent1 3" xfId="4732" hidden="1" xr:uid="{00000000-0005-0000-0000-000069000000}"/>
    <cellStyle name="20% - Accent1 3" xfId="4676" hidden="1" xr:uid="{00000000-0005-0000-0000-00006A000000}"/>
    <cellStyle name="20% - Accent1 3" xfId="4760" hidden="1" xr:uid="{00000000-0005-0000-0000-00006B000000}"/>
    <cellStyle name="20% - Accent1 3" xfId="4788" hidden="1" xr:uid="{00000000-0005-0000-0000-00006C000000}"/>
    <cellStyle name="20% - Accent1 3" xfId="4704" hidden="1" xr:uid="{00000000-0005-0000-0000-00006D000000}"/>
    <cellStyle name="20% - Accent1 3" xfId="4844" hidden="1" xr:uid="{00000000-0005-0000-0000-00006E000000}"/>
    <cellStyle name="20% - Accent1 3" xfId="4872" hidden="1" xr:uid="{00000000-0005-0000-0000-00006F000000}"/>
    <cellStyle name="20% - Accent1 3" xfId="4823" hidden="1" xr:uid="{00000000-0005-0000-0000-000070000000}"/>
    <cellStyle name="20% - Accent1 3" xfId="4900" hidden="1" xr:uid="{00000000-0005-0000-0000-000071000000}"/>
    <cellStyle name="20% - Accent1 3" xfId="5011" hidden="1" xr:uid="{00000000-0005-0000-0000-000072000000}"/>
    <cellStyle name="20% - Accent1 3" xfId="4955" hidden="1" xr:uid="{00000000-0005-0000-0000-000073000000}"/>
    <cellStyle name="20% - Accent1 3" xfId="5039" hidden="1" xr:uid="{00000000-0005-0000-0000-000074000000}"/>
    <cellStyle name="20% - Accent1 3" xfId="5067" hidden="1" xr:uid="{00000000-0005-0000-0000-000075000000}"/>
    <cellStyle name="20% - Accent1 3" xfId="4983" hidden="1" xr:uid="{00000000-0005-0000-0000-000076000000}"/>
    <cellStyle name="20% - Accent1 3" xfId="5123" hidden="1" xr:uid="{00000000-0005-0000-0000-000077000000}"/>
    <cellStyle name="20% - Accent1 3" xfId="5151" hidden="1" xr:uid="{00000000-0005-0000-0000-000078000000}"/>
    <cellStyle name="20% - Accent1 3" xfId="5102" hidden="1" xr:uid="{00000000-0005-0000-0000-000079000000}"/>
    <cellStyle name="20% - Accent1 3" xfId="5179" hidden="1" xr:uid="{00000000-0005-0000-0000-00007A000000}"/>
    <cellStyle name="20% - Accent1 3" xfId="4927" hidden="1" xr:uid="{00000000-0005-0000-0000-00007B000000}"/>
    <cellStyle name="20% - Accent1 3" xfId="5263" hidden="1" xr:uid="{00000000-0005-0000-0000-00007C000000}"/>
    <cellStyle name="20% - Accent1 3" xfId="5207" hidden="1" xr:uid="{00000000-0005-0000-0000-00007D000000}"/>
    <cellStyle name="20% - Accent1 3" xfId="5291" hidden="1" xr:uid="{00000000-0005-0000-0000-00007E000000}"/>
    <cellStyle name="20% - Accent1 3" xfId="5319" hidden="1" xr:uid="{00000000-0005-0000-0000-00007F000000}"/>
    <cellStyle name="20% - Accent1 3" xfId="5235" hidden="1" xr:uid="{00000000-0005-0000-0000-000080000000}"/>
    <cellStyle name="20% - Accent1 3" xfId="5375" hidden="1" xr:uid="{00000000-0005-0000-0000-000081000000}"/>
    <cellStyle name="20% - Accent1 3" xfId="5403" hidden="1" xr:uid="{00000000-0005-0000-0000-000082000000}"/>
    <cellStyle name="20% - Accent1 3" xfId="5354" hidden="1" xr:uid="{00000000-0005-0000-0000-000083000000}"/>
    <cellStyle name="20% - Accent1 3" xfId="5431" hidden="1" xr:uid="{00000000-0005-0000-0000-000084000000}"/>
    <cellStyle name="20% - Accent1 3" xfId="5542" hidden="1" xr:uid="{00000000-0005-0000-0000-000085000000}"/>
    <cellStyle name="20% - Accent1 3" xfId="5486" hidden="1" xr:uid="{00000000-0005-0000-0000-000086000000}"/>
    <cellStyle name="20% - Accent1 3" xfId="5570" hidden="1" xr:uid="{00000000-0005-0000-0000-000087000000}"/>
    <cellStyle name="20% - Accent1 3" xfId="5598" hidden="1" xr:uid="{00000000-0005-0000-0000-000088000000}"/>
    <cellStyle name="20% - Accent1 3" xfId="5514" hidden="1" xr:uid="{00000000-0005-0000-0000-000089000000}"/>
    <cellStyle name="20% - Accent1 3" xfId="5654" hidden="1" xr:uid="{00000000-0005-0000-0000-00008A000000}"/>
    <cellStyle name="20% - Accent1 3" xfId="5682" hidden="1" xr:uid="{00000000-0005-0000-0000-00008B000000}"/>
    <cellStyle name="20% - Accent1 3" xfId="5633" hidden="1" xr:uid="{00000000-0005-0000-0000-00008C000000}"/>
    <cellStyle name="20% - Accent1 3" xfId="5710" hidden="1" xr:uid="{00000000-0005-0000-0000-00008D000000}"/>
    <cellStyle name="20% - Accent1 3" xfId="5458" hidden="1" xr:uid="{00000000-0005-0000-0000-00008E000000}"/>
    <cellStyle name="20% - Accent1 3" xfId="5794" hidden="1" xr:uid="{00000000-0005-0000-0000-00008F000000}"/>
    <cellStyle name="20% - Accent1 3" xfId="5738" hidden="1" xr:uid="{00000000-0005-0000-0000-000090000000}"/>
    <cellStyle name="20% - Accent1 3" xfId="5822" hidden="1" xr:uid="{00000000-0005-0000-0000-000091000000}"/>
    <cellStyle name="20% - Accent1 3" xfId="5850" hidden="1" xr:uid="{00000000-0005-0000-0000-000092000000}"/>
    <cellStyle name="20% - Accent1 3" xfId="5766" hidden="1" xr:uid="{00000000-0005-0000-0000-000093000000}"/>
    <cellStyle name="20% - Accent1 3" xfId="5906" hidden="1" xr:uid="{00000000-0005-0000-0000-000094000000}"/>
    <cellStyle name="20% - Accent1 3" xfId="5934" hidden="1" xr:uid="{00000000-0005-0000-0000-000095000000}"/>
    <cellStyle name="20% - Accent1 3" xfId="5885" hidden="1" xr:uid="{00000000-0005-0000-0000-000096000000}"/>
    <cellStyle name="20% - Accent1 3" xfId="5962" hidden="1" xr:uid="{00000000-0005-0000-0000-000097000000}"/>
    <cellStyle name="20% - Accent1 3" xfId="6074" hidden="1" xr:uid="{00000000-0005-0000-0000-000098000000}"/>
    <cellStyle name="20% - Accent1 3" xfId="6018" hidden="1" xr:uid="{00000000-0005-0000-0000-000099000000}"/>
    <cellStyle name="20% - Accent1 3" xfId="6102" hidden="1" xr:uid="{00000000-0005-0000-0000-00009A000000}"/>
    <cellStyle name="20% - Accent1 3" xfId="6130" hidden="1" xr:uid="{00000000-0005-0000-0000-00009B000000}"/>
    <cellStyle name="20% - Accent1 3" xfId="6046" hidden="1" xr:uid="{00000000-0005-0000-0000-00009C000000}"/>
    <cellStyle name="20% - Accent1 3" xfId="6186" hidden="1" xr:uid="{00000000-0005-0000-0000-00009D000000}"/>
    <cellStyle name="20% - Accent1 3" xfId="6214" hidden="1" xr:uid="{00000000-0005-0000-0000-00009E000000}"/>
    <cellStyle name="20% - Accent1 3" xfId="6165" hidden="1" xr:uid="{00000000-0005-0000-0000-00009F000000}"/>
    <cellStyle name="20% - Accent1 3" xfId="6242" hidden="1" xr:uid="{00000000-0005-0000-0000-0000A0000000}"/>
    <cellStyle name="20% - Accent1 3" xfId="5990" hidden="1" xr:uid="{00000000-0005-0000-0000-0000A1000000}"/>
    <cellStyle name="20% - Accent1 3" xfId="6326" hidden="1" xr:uid="{00000000-0005-0000-0000-0000A2000000}"/>
    <cellStyle name="20% - Accent1 3" xfId="6270" hidden="1" xr:uid="{00000000-0005-0000-0000-0000A3000000}"/>
    <cellStyle name="20% - Accent1 3" xfId="6354" hidden="1" xr:uid="{00000000-0005-0000-0000-0000A4000000}"/>
    <cellStyle name="20% - Accent1 3" xfId="6382" hidden="1" xr:uid="{00000000-0005-0000-0000-0000A5000000}"/>
    <cellStyle name="20% - Accent1 3" xfId="6298" hidden="1" xr:uid="{00000000-0005-0000-0000-0000A6000000}"/>
    <cellStyle name="20% - Accent1 3" xfId="6438" hidden="1" xr:uid="{00000000-0005-0000-0000-0000A7000000}"/>
    <cellStyle name="20% - Accent1 3" xfId="6466" hidden="1" xr:uid="{00000000-0005-0000-0000-0000A8000000}"/>
    <cellStyle name="20% - Accent1 3" xfId="6417" hidden="1" xr:uid="{00000000-0005-0000-0000-0000A9000000}"/>
    <cellStyle name="20% - Accent1 3" xfId="6494" hidden="1" xr:uid="{00000000-0005-0000-0000-0000AA000000}"/>
    <cellStyle name="20% - Accent1 3" xfId="6611" hidden="1" xr:uid="{00000000-0005-0000-0000-0000AB000000}"/>
    <cellStyle name="20% - Accent1 3" xfId="6555" hidden="1" xr:uid="{00000000-0005-0000-0000-0000AC000000}"/>
    <cellStyle name="20% - Accent1 3" xfId="6639" hidden="1" xr:uid="{00000000-0005-0000-0000-0000AD000000}"/>
    <cellStyle name="20% - Accent1 3" xfId="6667" hidden="1" xr:uid="{00000000-0005-0000-0000-0000AE000000}"/>
    <cellStyle name="20% - Accent1 3" xfId="6583" hidden="1" xr:uid="{00000000-0005-0000-0000-0000AF000000}"/>
    <cellStyle name="20% - Accent1 3" xfId="6723" hidden="1" xr:uid="{00000000-0005-0000-0000-0000B0000000}"/>
    <cellStyle name="20% - Accent1 3" xfId="6751" hidden="1" xr:uid="{00000000-0005-0000-0000-0000B1000000}"/>
    <cellStyle name="20% - Accent1 3" xfId="6702" hidden="1" xr:uid="{00000000-0005-0000-0000-0000B2000000}"/>
    <cellStyle name="20% - Accent1 3" xfId="6779" hidden="1" xr:uid="{00000000-0005-0000-0000-0000B3000000}"/>
    <cellStyle name="20% - Accent1 3" xfId="6527" hidden="1" xr:uid="{00000000-0005-0000-0000-0000B4000000}"/>
    <cellStyle name="20% - Accent1 3" xfId="6863" hidden="1" xr:uid="{00000000-0005-0000-0000-0000B5000000}"/>
    <cellStyle name="20% - Accent1 3" xfId="6807" hidden="1" xr:uid="{00000000-0005-0000-0000-0000B6000000}"/>
    <cellStyle name="20% - Accent1 3" xfId="6891" hidden="1" xr:uid="{00000000-0005-0000-0000-0000B7000000}"/>
    <cellStyle name="20% - Accent1 3" xfId="6919" hidden="1" xr:uid="{00000000-0005-0000-0000-0000B8000000}"/>
    <cellStyle name="20% - Accent1 3" xfId="6835" hidden="1" xr:uid="{00000000-0005-0000-0000-0000B9000000}"/>
    <cellStyle name="20% - Accent1 3" xfId="6975" hidden="1" xr:uid="{00000000-0005-0000-0000-0000BA000000}"/>
    <cellStyle name="20% - Accent1 3" xfId="7003" hidden="1" xr:uid="{00000000-0005-0000-0000-0000BB000000}"/>
    <cellStyle name="20% - Accent1 3" xfId="6954" hidden="1" xr:uid="{00000000-0005-0000-0000-0000BC000000}"/>
    <cellStyle name="20% - Accent1 3" xfId="7031" hidden="1" xr:uid="{00000000-0005-0000-0000-0000BD000000}"/>
    <cellStyle name="20% - Accent1 3" xfId="7142" hidden="1" xr:uid="{00000000-0005-0000-0000-0000BE000000}"/>
    <cellStyle name="20% - Accent1 3" xfId="7086" hidden="1" xr:uid="{00000000-0005-0000-0000-0000BF000000}"/>
    <cellStyle name="20% - Accent1 3" xfId="7170" hidden="1" xr:uid="{00000000-0005-0000-0000-0000C0000000}"/>
    <cellStyle name="20% - Accent1 3" xfId="7198" hidden="1" xr:uid="{00000000-0005-0000-0000-0000C1000000}"/>
    <cellStyle name="20% - Accent1 3" xfId="7114" hidden="1" xr:uid="{00000000-0005-0000-0000-0000C2000000}"/>
    <cellStyle name="20% - Accent1 3" xfId="7254" hidden="1" xr:uid="{00000000-0005-0000-0000-0000C3000000}"/>
    <cellStyle name="20% - Accent1 3" xfId="7282" hidden="1" xr:uid="{00000000-0005-0000-0000-0000C4000000}"/>
    <cellStyle name="20% - Accent1 3" xfId="7233" hidden="1" xr:uid="{00000000-0005-0000-0000-0000C5000000}"/>
    <cellStyle name="20% - Accent1 3" xfId="7310" hidden="1" xr:uid="{00000000-0005-0000-0000-0000C6000000}"/>
    <cellStyle name="20% - Accent1 3" xfId="7058" hidden="1" xr:uid="{00000000-0005-0000-0000-0000C7000000}"/>
    <cellStyle name="20% - Accent1 3" xfId="7394" hidden="1" xr:uid="{00000000-0005-0000-0000-0000C8000000}"/>
    <cellStyle name="20% - Accent1 3" xfId="7338" hidden="1" xr:uid="{00000000-0005-0000-0000-0000C9000000}"/>
    <cellStyle name="20% - Accent1 3" xfId="7422" hidden="1" xr:uid="{00000000-0005-0000-0000-0000CA000000}"/>
    <cellStyle name="20% - Accent1 3" xfId="7450" hidden="1" xr:uid="{00000000-0005-0000-0000-0000CB000000}"/>
    <cellStyle name="20% - Accent1 3" xfId="7366" hidden="1" xr:uid="{00000000-0005-0000-0000-0000CC000000}"/>
    <cellStyle name="20% - Accent1 3" xfId="7506" hidden="1" xr:uid="{00000000-0005-0000-0000-0000CD000000}"/>
    <cellStyle name="20% - Accent1 3" xfId="7534" hidden="1" xr:uid="{00000000-0005-0000-0000-0000CE000000}"/>
    <cellStyle name="20% - Accent1 3" xfId="7485" hidden="1" xr:uid="{00000000-0005-0000-0000-0000CF000000}"/>
    <cellStyle name="20% - Accent1 3" xfId="7562" hidden="1" xr:uid="{00000000-0005-0000-0000-0000D0000000}"/>
    <cellStyle name="20% - Accent1 3" xfId="7673" hidden="1" xr:uid="{00000000-0005-0000-0000-0000D1000000}"/>
    <cellStyle name="20% - Accent1 3" xfId="7617" hidden="1" xr:uid="{00000000-0005-0000-0000-0000D2000000}"/>
    <cellStyle name="20% - Accent1 3" xfId="7701" hidden="1" xr:uid="{00000000-0005-0000-0000-0000D3000000}"/>
    <cellStyle name="20% - Accent1 3" xfId="7729" hidden="1" xr:uid="{00000000-0005-0000-0000-0000D4000000}"/>
    <cellStyle name="20% - Accent1 3" xfId="7645" hidden="1" xr:uid="{00000000-0005-0000-0000-0000D5000000}"/>
    <cellStyle name="20% - Accent1 3" xfId="7785" hidden="1" xr:uid="{00000000-0005-0000-0000-0000D6000000}"/>
    <cellStyle name="20% - Accent1 3" xfId="7813" hidden="1" xr:uid="{00000000-0005-0000-0000-0000D7000000}"/>
    <cellStyle name="20% - Accent1 3" xfId="7764" hidden="1" xr:uid="{00000000-0005-0000-0000-0000D8000000}"/>
    <cellStyle name="20% - Accent1 3" xfId="7841" hidden="1" xr:uid="{00000000-0005-0000-0000-0000D9000000}"/>
    <cellStyle name="20% - Accent1 3" xfId="7589" hidden="1" xr:uid="{00000000-0005-0000-0000-0000DA000000}"/>
    <cellStyle name="20% - Accent1 3" xfId="7925" hidden="1" xr:uid="{00000000-0005-0000-0000-0000DB000000}"/>
    <cellStyle name="20% - Accent1 3" xfId="7869" hidden="1" xr:uid="{00000000-0005-0000-0000-0000DC000000}"/>
    <cellStyle name="20% - Accent1 3" xfId="7953" hidden="1" xr:uid="{00000000-0005-0000-0000-0000DD000000}"/>
    <cellStyle name="20% - Accent1 3" xfId="7981" hidden="1" xr:uid="{00000000-0005-0000-0000-0000DE000000}"/>
    <cellStyle name="20% - Accent1 3" xfId="7897" hidden="1" xr:uid="{00000000-0005-0000-0000-0000DF000000}"/>
    <cellStyle name="20% - Accent1 3" xfId="8037" hidden="1" xr:uid="{00000000-0005-0000-0000-0000E0000000}"/>
    <cellStyle name="20% - Accent1 3" xfId="8065" hidden="1" xr:uid="{00000000-0005-0000-0000-0000E1000000}"/>
    <cellStyle name="20% - Accent1 3" xfId="8016" hidden="1" xr:uid="{00000000-0005-0000-0000-0000E2000000}"/>
    <cellStyle name="20% - Accent1 3" xfId="8093" hidden="1" xr:uid="{00000000-0005-0000-0000-0000E3000000}"/>
    <cellStyle name="20% - Accent1 3" xfId="8204" hidden="1" xr:uid="{00000000-0005-0000-0000-0000E4000000}"/>
    <cellStyle name="20% - Accent1 3" xfId="8148" hidden="1" xr:uid="{00000000-0005-0000-0000-0000E5000000}"/>
    <cellStyle name="20% - Accent1 3" xfId="8232" hidden="1" xr:uid="{00000000-0005-0000-0000-0000E6000000}"/>
    <cellStyle name="20% - Accent1 3" xfId="8260" hidden="1" xr:uid="{00000000-0005-0000-0000-0000E7000000}"/>
    <cellStyle name="20% - Accent1 3" xfId="8176" hidden="1" xr:uid="{00000000-0005-0000-0000-0000E8000000}"/>
    <cellStyle name="20% - Accent1 3" xfId="8316" hidden="1" xr:uid="{00000000-0005-0000-0000-0000E9000000}"/>
    <cellStyle name="20% - Accent1 3" xfId="8344" hidden="1" xr:uid="{00000000-0005-0000-0000-0000EA000000}"/>
    <cellStyle name="20% - Accent1 3" xfId="8295" hidden="1" xr:uid="{00000000-0005-0000-0000-0000EB000000}"/>
    <cellStyle name="20% - Accent1 3" xfId="8372" hidden="1" xr:uid="{00000000-0005-0000-0000-0000EC000000}"/>
    <cellStyle name="20% - Accent1 3" xfId="8120" hidden="1" xr:uid="{00000000-0005-0000-0000-0000ED000000}"/>
    <cellStyle name="20% - Accent1 3" xfId="8456" hidden="1" xr:uid="{00000000-0005-0000-0000-0000EE000000}"/>
    <cellStyle name="20% - Accent1 3" xfId="8400" hidden="1" xr:uid="{00000000-0005-0000-0000-0000EF000000}"/>
    <cellStyle name="20% - Accent1 3" xfId="8484" hidden="1" xr:uid="{00000000-0005-0000-0000-0000F0000000}"/>
    <cellStyle name="20% - Accent1 3" xfId="8512" hidden="1" xr:uid="{00000000-0005-0000-0000-0000F1000000}"/>
    <cellStyle name="20% - Accent1 3" xfId="8428" hidden="1" xr:uid="{00000000-0005-0000-0000-0000F2000000}"/>
    <cellStyle name="20% - Accent1 3" xfId="8568" hidden="1" xr:uid="{00000000-0005-0000-0000-0000F3000000}"/>
    <cellStyle name="20% - Accent1 3" xfId="8596" hidden="1" xr:uid="{00000000-0005-0000-0000-0000F4000000}"/>
    <cellStyle name="20% - Accent1 3" xfId="8547" hidden="1" xr:uid="{00000000-0005-0000-0000-0000F5000000}"/>
    <cellStyle name="20% - Accent1 3" xfId="8624" hidden="1" xr:uid="{00000000-0005-0000-0000-0000F6000000}"/>
    <cellStyle name="20% - Accent1 3" xfId="8735" hidden="1" xr:uid="{00000000-0005-0000-0000-0000F7000000}"/>
    <cellStyle name="20% - Accent1 3" xfId="8679" hidden="1" xr:uid="{00000000-0005-0000-0000-0000F8000000}"/>
    <cellStyle name="20% - Accent1 3" xfId="8763" hidden="1" xr:uid="{00000000-0005-0000-0000-0000F9000000}"/>
    <cellStyle name="20% - Accent1 3" xfId="8791" hidden="1" xr:uid="{00000000-0005-0000-0000-0000FA000000}"/>
    <cellStyle name="20% - Accent1 3" xfId="8707" hidden="1" xr:uid="{00000000-0005-0000-0000-0000FB000000}"/>
    <cellStyle name="20% - Accent1 3" xfId="8847" hidden="1" xr:uid="{00000000-0005-0000-0000-0000FC000000}"/>
    <cellStyle name="20% - Accent1 3" xfId="8875" hidden="1" xr:uid="{00000000-0005-0000-0000-0000FD000000}"/>
    <cellStyle name="20% - Accent1 3" xfId="8826" hidden="1" xr:uid="{00000000-0005-0000-0000-0000FE000000}"/>
    <cellStyle name="20% - Accent1 3" xfId="8903" hidden="1" xr:uid="{00000000-0005-0000-0000-0000FF000000}"/>
    <cellStyle name="20% - Accent1 3" xfId="8651" hidden="1" xr:uid="{00000000-0005-0000-0000-000000010000}"/>
    <cellStyle name="20% - Accent1 3" xfId="8987" hidden="1" xr:uid="{00000000-0005-0000-0000-000001010000}"/>
    <cellStyle name="20% - Accent1 3" xfId="8931" hidden="1" xr:uid="{00000000-0005-0000-0000-000002010000}"/>
    <cellStyle name="20% - Accent1 3" xfId="9015" hidden="1" xr:uid="{00000000-0005-0000-0000-000003010000}"/>
    <cellStyle name="20% - Accent1 3" xfId="9043" hidden="1" xr:uid="{00000000-0005-0000-0000-000004010000}"/>
    <cellStyle name="20% - Accent1 3" xfId="8959" hidden="1" xr:uid="{00000000-0005-0000-0000-000005010000}"/>
    <cellStyle name="20% - Accent1 3" xfId="9099" hidden="1" xr:uid="{00000000-0005-0000-0000-000006010000}"/>
    <cellStyle name="20% - Accent1 3" xfId="9127" hidden="1" xr:uid="{00000000-0005-0000-0000-000007010000}"/>
    <cellStyle name="20% - Accent1 3" xfId="9078" hidden="1" xr:uid="{00000000-0005-0000-0000-000008010000}"/>
    <cellStyle name="20% - Accent1 3" xfId="9155" hidden="1" xr:uid="{00000000-0005-0000-0000-000009010000}"/>
    <cellStyle name="20% - Accent1 3" xfId="9266" hidden="1" xr:uid="{00000000-0005-0000-0000-00000A010000}"/>
    <cellStyle name="20% - Accent1 3" xfId="9210" hidden="1" xr:uid="{00000000-0005-0000-0000-00000B010000}"/>
    <cellStyle name="20% - Accent1 3" xfId="9294" hidden="1" xr:uid="{00000000-0005-0000-0000-00000C010000}"/>
    <cellStyle name="20% - Accent1 3" xfId="9322" hidden="1" xr:uid="{00000000-0005-0000-0000-00000D010000}"/>
    <cellStyle name="20% - Accent1 3" xfId="9238" hidden="1" xr:uid="{00000000-0005-0000-0000-00000E010000}"/>
    <cellStyle name="20% - Accent1 3" xfId="9378" hidden="1" xr:uid="{00000000-0005-0000-0000-00000F010000}"/>
    <cellStyle name="20% - Accent1 3" xfId="9406" hidden="1" xr:uid="{00000000-0005-0000-0000-000010010000}"/>
    <cellStyle name="20% - Accent1 3" xfId="9357" hidden="1" xr:uid="{00000000-0005-0000-0000-000011010000}"/>
    <cellStyle name="20% - Accent1 3" xfId="9434" hidden="1" xr:uid="{00000000-0005-0000-0000-000012010000}"/>
    <cellStyle name="20% - Accent1 3" xfId="9182" hidden="1" xr:uid="{00000000-0005-0000-0000-000013010000}"/>
    <cellStyle name="20% - Accent1 3" xfId="9518" hidden="1" xr:uid="{00000000-0005-0000-0000-000014010000}"/>
    <cellStyle name="20% - Accent1 3" xfId="9462" hidden="1" xr:uid="{00000000-0005-0000-0000-000015010000}"/>
    <cellStyle name="20% - Accent1 3" xfId="9546" hidden="1" xr:uid="{00000000-0005-0000-0000-000016010000}"/>
    <cellStyle name="20% - Accent1 3" xfId="9574" hidden="1" xr:uid="{00000000-0005-0000-0000-000017010000}"/>
    <cellStyle name="20% - Accent1 3" xfId="9490" hidden="1" xr:uid="{00000000-0005-0000-0000-000018010000}"/>
    <cellStyle name="20% - Accent1 3" xfId="9630" hidden="1" xr:uid="{00000000-0005-0000-0000-000019010000}"/>
    <cellStyle name="20% - Accent1 3" xfId="9658" hidden="1" xr:uid="{00000000-0005-0000-0000-00001A010000}"/>
    <cellStyle name="20% - Accent1 3" xfId="9609" hidden="1" xr:uid="{00000000-0005-0000-0000-00001B010000}"/>
    <cellStyle name="20% - Accent1 3" xfId="9686" hidden="1" xr:uid="{00000000-0005-0000-0000-00001C010000}"/>
    <cellStyle name="20% - Accent1 3" xfId="9798" hidden="1" xr:uid="{00000000-0005-0000-0000-00001D010000}"/>
    <cellStyle name="20% - Accent1 3" xfId="9742" hidden="1" xr:uid="{00000000-0005-0000-0000-00001E010000}"/>
    <cellStyle name="20% - Accent1 3" xfId="9826" hidden="1" xr:uid="{00000000-0005-0000-0000-00001F010000}"/>
    <cellStyle name="20% - Accent1 3" xfId="9854" hidden="1" xr:uid="{00000000-0005-0000-0000-000020010000}"/>
    <cellStyle name="20% - Accent1 3" xfId="9770" hidden="1" xr:uid="{00000000-0005-0000-0000-000021010000}"/>
    <cellStyle name="20% - Accent1 3" xfId="9910" hidden="1" xr:uid="{00000000-0005-0000-0000-000022010000}"/>
    <cellStyle name="20% - Accent1 3" xfId="9938" hidden="1" xr:uid="{00000000-0005-0000-0000-000023010000}"/>
    <cellStyle name="20% - Accent1 3" xfId="9889" hidden="1" xr:uid="{00000000-0005-0000-0000-000024010000}"/>
    <cellStyle name="20% - Accent1 3" xfId="9966" hidden="1" xr:uid="{00000000-0005-0000-0000-000025010000}"/>
    <cellStyle name="20% - Accent1 3" xfId="9714" hidden="1" xr:uid="{00000000-0005-0000-0000-000026010000}"/>
    <cellStyle name="20% - Accent1 3" xfId="10050" hidden="1" xr:uid="{00000000-0005-0000-0000-000027010000}"/>
    <cellStyle name="20% - Accent1 3" xfId="9994" hidden="1" xr:uid="{00000000-0005-0000-0000-000028010000}"/>
    <cellStyle name="20% - Accent1 3" xfId="10078" hidden="1" xr:uid="{00000000-0005-0000-0000-000029010000}"/>
    <cellStyle name="20% - Accent1 3" xfId="10106" hidden="1" xr:uid="{00000000-0005-0000-0000-00002A010000}"/>
    <cellStyle name="20% - Accent1 3" xfId="10022" hidden="1" xr:uid="{00000000-0005-0000-0000-00002B010000}"/>
    <cellStyle name="20% - Accent1 3" xfId="10162" hidden="1" xr:uid="{00000000-0005-0000-0000-00002C010000}"/>
    <cellStyle name="20% - Accent1 3" xfId="10190" hidden="1" xr:uid="{00000000-0005-0000-0000-00002D010000}"/>
    <cellStyle name="20% - Accent1 3" xfId="10141" hidden="1" xr:uid="{00000000-0005-0000-0000-00002E010000}"/>
    <cellStyle name="20% - Accent1 3" xfId="10218" hidden="1" xr:uid="{00000000-0005-0000-0000-00002F010000}"/>
    <cellStyle name="20% - Accent1 3" xfId="10335" hidden="1" xr:uid="{00000000-0005-0000-0000-000030010000}"/>
    <cellStyle name="20% - Accent1 3" xfId="10279" hidden="1" xr:uid="{00000000-0005-0000-0000-000031010000}"/>
    <cellStyle name="20% - Accent1 3" xfId="10363" hidden="1" xr:uid="{00000000-0005-0000-0000-000032010000}"/>
    <cellStyle name="20% - Accent1 3" xfId="10391" hidden="1" xr:uid="{00000000-0005-0000-0000-000033010000}"/>
    <cellStyle name="20% - Accent1 3" xfId="10307" hidden="1" xr:uid="{00000000-0005-0000-0000-000034010000}"/>
    <cellStyle name="20% - Accent1 3" xfId="10447" hidden="1" xr:uid="{00000000-0005-0000-0000-000035010000}"/>
    <cellStyle name="20% - Accent1 3" xfId="10475" hidden="1" xr:uid="{00000000-0005-0000-0000-000036010000}"/>
    <cellStyle name="20% - Accent1 3" xfId="10426" hidden="1" xr:uid="{00000000-0005-0000-0000-000037010000}"/>
    <cellStyle name="20% - Accent1 3" xfId="10503" hidden="1" xr:uid="{00000000-0005-0000-0000-000038010000}"/>
    <cellStyle name="20% - Accent1 3" xfId="10251" hidden="1" xr:uid="{00000000-0005-0000-0000-000039010000}"/>
    <cellStyle name="20% - Accent1 3" xfId="10587" hidden="1" xr:uid="{00000000-0005-0000-0000-00003A010000}"/>
    <cellStyle name="20% - Accent1 3" xfId="10531" hidden="1" xr:uid="{00000000-0005-0000-0000-00003B010000}"/>
    <cellStyle name="20% - Accent1 3" xfId="10615" hidden="1" xr:uid="{00000000-0005-0000-0000-00003C010000}"/>
    <cellStyle name="20% - Accent1 3" xfId="10643" hidden="1" xr:uid="{00000000-0005-0000-0000-00003D010000}"/>
    <cellStyle name="20% - Accent1 3" xfId="10559" hidden="1" xr:uid="{00000000-0005-0000-0000-00003E010000}"/>
    <cellStyle name="20% - Accent1 3" xfId="10699" hidden="1" xr:uid="{00000000-0005-0000-0000-00003F010000}"/>
    <cellStyle name="20% - Accent1 3" xfId="10727" hidden="1" xr:uid="{00000000-0005-0000-0000-000040010000}"/>
    <cellStyle name="20% - Accent1 3" xfId="10678" hidden="1" xr:uid="{00000000-0005-0000-0000-000041010000}"/>
    <cellStyle name="20% - Accent1 3" xfId="10755" hidden="1" xr:uid="{00000000-0005-0000-0000-000042010000}"/>
    <cellStyle name="20% - Accent1 3" xfId="10866" hidden="1" xr:uid="{00000000-0005-0000-0000-000043010000}"/>
    <cellStyle name="20% - Accent1 3" xfId="10810" hidden="1" xr:uid="{00000000-0005-0000-0000-000044010000}"/>
    <cellStyle name="20% - Accent1 3" xfId="10894" hidden="1" xr:uid="{00000000-0005-0000-0000-000045010000}"/>
    <cellStyle name="20% - Accent1 3" xfId="10922" hidden="1" xr:uid="{00000000-0005-0000-0000-000046010000}"/>
    <cellStyle name="20% - Accent1 3" xfId="10838" hidden="1" xr:uid="{00000000-0005-0000-0000-000047010000}"/>
    <cellStyle name="20% - Accent1 3" xfId="10978" hidden="1" xr:uid="{00000000-0005-0000-0000-000048010000}"/>
    <cellStyle name="20% - Accent1 3" xfId="11006" hidden="1" xr:uid="{00000000-0005-0000-0000-000049010000}"/>
    <cellStyle name="20% - Accent1 3" xfId="10957" hidden="1" xr:uid="{00000000-0005-0000-0000-00004A010000}"/>
    <cellStyle name="20% - Accent1 3" xfId="11034" hidden="1" xr:uid="{00000000-0005-0000-0000-00004B010000}"/>
    <cellStyle name="20% - Accent1 3" xfId="10782" hidden="1" xr:uid="{00000000-0005-0000-0000-00004C010000}"/>
    <cellStyle name="20% - Accent1 3" xfId="11118" hidden="1" xr:uid="{00000000-0005-0000-0000-00004D010000}"/>
    <cellStyle name="20% - Accent1 3" xfId="11062" hidden="1" xr:uid="{00000000-0005-0000-0000-00004E010000}"/>
    <cellStyle name="20% - Accent1 3" xfId="11146" hidden="1" xr:uid="{00000000-0005-0000-0000-00004F010000}"/>
    <cellStyle name="20% - Accent1 3" xfId="11174" hidden="1" xr:uid="{00000000-0005-0000-0000-000050010000}"/>
    <cellStyle name="20% - Accent1 3" xfId="11090" hidden="1" xr:uid="{00000000-0005-0000-0000-000051010000}"/>
    <cellStyle name="20% - Accent1 3" xfId="11230" hidden="1" xr:uid="{00000000-0005-0000-0000-000052010000}"/>
    <cellStyle name="20% - Accent1 3" xfId="11258" hidden="1" xr:uid="{00000000-0005-0000-0000-000053010000}"/>
    <cellStyle name="20% - Accent1 3" xfId="11209" hidden="1" xr:uid="{00000000-0005-0000-0000-000054010000}"/>
    <cellStyle name="20% - Accent1 3" xfId="11286" hidden="1" xr:uid="{00000000-0005-0000-0000-000055010000}"/>
    <cellStyle name="20% - Accent1 3" xfId="11397" hidden="1" xr:uid="{00000000-0005-0000-0000-000056010000}"/>
    <cellStyle name="20% - Accent1 3" xfId="11341" hidden="1" xr:uid="{00000000-0005-0000-0000-000057010000}"/>
    <cellStyle name="20% - Accent1 3" xfId="11425" hidden="1" xr:uid="{00000000-0005-0000-0000-000058010000}"/>
    <cellStyle name="20% - Accent1 3" xfId="11453" hidden="1" xr:uid="{00000000-0005-0000-0000-000059010000}"/>
    <cellStyle name="20% - Accent1 3" xfId="11369" hidden="1" xr:uid="{00000000-0005-0000-0000-00005A010000}"/>
    <cellStyle name="20% - Accent1 3" xfId="11509" hidden="1" xr:uid="{00000000-0005-0000-0000-00005B010000}"/>
    <cellStyle name="20% - Accent1 3" xfId="11537" hidden="1" xr:uid="{00000000-0005-0000-0000-00005C010000}"/>
    <cellStyle name="20% - Accent1 3" xfId="11488" hidden="1" xr:uid="{00000000-0005-0000-0000-00005D010000}"/>
    <cellStyle name="20% - Accent1 3" xfId="11565" hidden="1" xr:uid="{00000000-0005-0000-0000-00005E010000}"/>
    <cellStyle name="20% - Accent1 3" xfId="11313" hidden="1" xr:uid="{00000000-0005-0000-0000-00005F010000}"/>
    <cellStyle name="20% - Accent1 3" xfId="11649" hidden="1" xr:uid="{00000000-0005-0000-0000-000060010000}"/>
    <cellStyle name="20% - Accent1 3" xfId="11593" hidden="1" xr:uid="{00000000-0005-0000-0000-000061010000}"/>
    <cellStyle name="20% - Accent1 3" xfId="11677" hidden="1" xr:uid="{00000000-0005-0000-0000-000062010000}"/>
    <cellStyle name="20% - Accent1 3" xfId="11705" hidden="1" xr:uid="{00000000-0005-0000-0000-000063010000}"/>
    <cellStyle name="20% - Accent1 3" xfId="11621" hidden="1" xr:uid="{00000000-0005-0000-0000-000064010000}"/>
    <cellStyle name="20% - Accent1 3" xfId="11761" hidden="1" xr:uid="{00000000-0005-0000-0000-000065010000}"/>
    <cellStyle name="20% - Accent1 3" xfId="11789" hidden="1" xr:uid="{00000000-0005-0000-0000-000066010000}"/>
    <cellStyle name="20% - Accent1 3" xfId="11740" hidden="1" xr:uid="{00000000-0005-0000-0000-000067010000}"/>
    <cellStyle name="20% - Accent1 3" xfId="11817" hidden="1" xr:uid="{00000000-0005-0000-0000-000068010000}"/>
    <cellStyle name="20% - Accent1 3" xfId="11928" hidden="1" xr:uid="{00000000-0005-0000-0000-000069010000}"/>
    <cellStyle name="20% - Accent1 3" xfId="11872" hidden="1" xr:uid="{00000000-0005-0000-0000-00006A010000}"/>
    <cellStyle name="20% - Accent1 3" xfId="11956" hidden="1" xr:uid="{00000000-0005-0000-0000-00006B010000}"/>
    <cellStyle name="20% - Accent1 3" xfId="11984" hidden="1" xr:uid="{00000000-0005-0000-0000-00006C010000}"/>
    <cellStyle name="20% - Accent1 3" xfId="11900" hidden="1" xr:uid="{00000000-0005-0000-0000-00006D010000}"/>
    <cellStyle name="20% - Accent1 3" xfId="12040" hidden="1" xr:uid="{00000000-0005-0000-0000-00006E010000}"/>
    <cellStyle name="20% - Accent1 3" xfId="12068" hidden="1" xr:uid="{00000000-0005-0000-0000-00006F010000}"/>
    <cellStyle name="20% - Accent1 3" xfId="12019" hidden="1" xr:uid="{00000000-0005-0000-0000-000070010000}"/>
    <cellStyle name="20% - Accent1 3" xfId="12096" hidden="1" xr:uid="{00000000-0005-0000-0000-000071010000}"/>
    <cellStyle name="20% - Accent1 3" xfId="11844" hidden="1" xr:uid="{00000000-0005-0000-0000-000072010000}"/>
    <cellStyle name="20% - Accent1 3" xfId="12180" hidden="1" xr:uid="{00000000-0005-0000-0000-000073010000}"/>
    <cellStyle name="20% - Accent1 3" xfId="12124" hidden="1" xr:uid="{00000000-0005-0000-0000-000074010000}"/>
    <cellStyle name="20% - Accent1 3" xfId="12208" hidden="1" xr:uid="{00000000-0005-0000-0000-000075010000}"/>
    <cellStyle name="20% - Accent1 3" xfId="12236" hidden="1" xr:uid="{00000000-0005-0000-0000-000076010000}"/>
    <cellStyle name="20% - Accent1 3" xfId="12152" hidden="1" xr:uid="{00000000-0005-0000-0000-000077010000}"/>
    <cellStyle name="20% - Accent1 3" xfId="12292" hidden="1" xr:uid="{00000000-0005-0000-0000-000078010000}"/>
    <cellStyle name="20% - Accent1 3" xfId="12320" hidden="1" xr:uid="{00000000-0005-0000-0000-000079010000}"/>
    <cellStyle name="20% - Accent1 3" xfId="12271" hidden="1" xr:uid="{00000000-0005-0000-0000-00007A010000}"/>
    <cellStyle name="20% - Accent1 3" xfId="12348" hidden="1" xr:uid="{00000000-0005-0000-0000-00007B010000}"/>
    <cellStyle name="20% - Accent1 3" xfId="12459" hidden="1" xr:uid="{00000000-0005-0000-0000-00007C010000}"/>
    <cellStyle name="20% - Accent1 3" xfId="12403" hidden="1" xr:uid="{00000000-0005-0000-0000-00007D010000}"/>
    <cellStyle name="20% - Accent1 3" xfId="12487" hidden="1" xr:uid="{00000000-0005-0000-0000-00007E010000}"/>
    <cellStyle name="20% - Accent1 3" xfId="12515" hidden="1" xr:uid="{00000000-0005-0000-0000-00007F010000}"/>
    <cellStyle name="20% - Accent1 3" xfId="12431" hidden="1" xr:uid="{00000000-0005-0000-0000-000080010000}"/>
    <cellStyle name="20% - Accent1 3" xfId="12571" hidden="1" xr:uid="{00000000-0005-0000-0000-000081010000}"/>
    <cellStyle name="20% - Accent1 3" xfId="12599" hidden="1" xr:uid="{00000000-0005-0000-0000-000082010000}"/>
    <cellStyle name="20% - Accent1 3" xfId="12550" hidden="1" xr:uid="{00000000-0005-0000-0000-000083010000}"/>
    <cellStyle name="20% - Accent1 3" xfId="12627" hidden="1" xr:uid="{00000000-0005-0000-0000-000084010000}"/>
    <cellStyle name="20% - Accent1 3" xfId="12375" hidden="1" xr:uid="{00000000-0005-0000-0000-000085010000}"/>
    <cellStyle name="20% - Accent1 3" xfId="12711" hidden="1" xr:uid="{00000000-0005-0000-0000-000086010000}"/>
    <cellStyle name="20% - Accent1 3" xfId="12655" hidden="1" xr:uid="{00000000-0005-0000-0000-000087010000}"/>
    <cellStyle name="20% - Accent1 3" xfId="12739" hidden="1" xr:uid="{00000000-0005-0000-0000-000088010000}"/>
    <cellStyle name="20% - Accent1 3" xfId="12767" hidden="1" xr:uid="{00000000-0005-0000-0000-000089010000}"/>
    <cellStyle name="20% - Accent1 3" xfId="12683" hidden="1" xr:uid="{00000000-0005-0000-0000-00008A010000}"/>
    <cellStyle name="20% - Accent1 3" xfId="12823" hidden="1" xr:uid="{00000000-0005-0000-0000-00008B010000}"/>
    <cellStyle name="20% - Accent1 3" xfId="12851" hidden="1" xr:uid="{00000000-0005-0000-0000-00008C010000}"/>
    <cellStyle name="20% - Accent1 3" xfId="12802" hidden="1" xr:uid="{00000000-0005-0000-0000-00008D010000}"/>
    <cellStyle name="20% - Accent1 3" xfId="12879" hidden="1" xr:uid="{00000000-0005-0000-0000-00008E010000}"/>
    <cellStyle name="20% - Accent1 3" xfId="12990" hidden="1" xr:uid="{00000000-0005-0000-0000-00008F010000}"/>
    <cellStyle name="20% - Accent1 3" xfId="12934" hidden="1" xr:uid="{00000000-0005-0000-0000-000090010000}"/>
    <cellStyle name="20% - Accent1 3" xfId="13018" hidden="1" xr:uid="{00000000-0005-0000-0000-000091010000}"/>
    <cellStyle name="20% - Accent1 3" xfId="13046" hidden="1" xr:uid="{00000000-0005-0000-0000-000092010000}"/>
    <cellStyle name="20% - Accent1 3" xfId="12962" hidden="1" xr:uid="{00000000-0005-0000-0000-000093010000}"/>
    <cellStyle name="20% - Accent1 3" xfId="13102" hidden="1" xr:uid="{00000000-0005-0000-0000-000094010000}"/>
    <cellStyle name="20% - Accent1 3" xfId="13130" hidden="1" xr:uid="{00000000-0005-0000-0000-000095010000}"/>
    <cellStyle name="20% - Accent1 3" xfId="13081" hidden="1" xr:uid="{00000000-0005-0000-0000-000096010000}"/>
    <cellStyle name="20% - Accent1 3" xfId="13158" hidden="1" xr:uid="{00000000-0005-0000-0000-000097010000}"/>
    <cellStyle name="20% - Accent1 3" xfId="12906" hidden="1" xr:uid="{00000000-0005-0000-0000-000098010000}"/>
    <cellStyle name="20% - Accent1 3" xfId="13242" hidden="1" xr:uid="{00000000-0005-0000-0000-000099010000}"/>
    <cellStyle name="20% - Accent1 3" xfId="13186" hidden="1" xr:uid="{00000000-0005-0000-0000-00009A010000}"/>
    <cellStyle name="20% - Accent1 3" xfId="13270" hidden="1" xr:uid="{00000000-0005-0000-0000-00009B010000}"/>
    <cellStyle name="20% - Accent1 3" xfId="13298" hidden="1" xr:uid="{00000000-0005-0000-0000-00009C010000}"/>
    <cellStyle name="20% - Accent1 3" xfId="13214" hidden="1" xr:uid="{00000000-0005-0000-0000-00009D010000}"/>
    <cellStyle name="20% - Accent1 3" xfId="13354" hidden="1" xr:uid="{00000000-0005-0000-0000-00009E010000}"/>
    <cellStyle name="20% - Accent1 3" xfId="13382" hidden="1" xr:uid="{00000000-0005-0000-0000-00009F010000}"/>
    <cellStyle name="20% - Accent1 3" xfId="13333" hidden="1" xr:uid="{00000000-0005-0000-0000-0000A0010000}"/>
    <cellStyle name="20% - Accent1 3" xfId="13410" hidden="1" xr:uid="{00000000-0005-0000-0000-0000A1010000}"/>
    <cellStyle name="20% - Accent1 3" xfId="13521" hidden="1" xr:uid="{00000000-0005-0000-0000-0000A2010000}"/>
    <cellStyle name="20% - Accent1 3" xfId="13465" hidden="1" xr:uid="{00000000-0005-0000-0000-0000A3010000}"/>
    <cellStyle name="20% - Accent1 3" xfId="13549" hidden="1" xr:uid="{00000000-0005-0000-0000-0000A4010000}"/>
    <cellStyle name="20% - Accent1 3" xfId="13577" hidden="1" xr:uid="{00000000-0005-0000-0000-0000A5010000}"/>
    <cellStyle name="20% - Accent1 3" xfId="13493" hidden="1" xr:uid="{00000000-0005-0000-0000-0000A6010000}"/>
    <cellStyle name="20% - Accent1 3" xfId="13633" hidden="1" xr:uid="{00000000-0005-0000-0000-0000A7010000}"/>
    <cellStyle name="20% - Accent1 3" xfId="13661" hidden="1" xr:uid="{00000000-0005-0000-0000-0000A8010000}"/>
    <cellStyle name="20% - Accent1 3" xfId="13612" hidden="1" xr:uid="{00000000-0005-0000-0000-0000A9010000}"/>
    <cellStyle name="20% - Accent1 3" xfId="13689" hidden="1" xr:uid="{00000000-0005-0000-0000-0000AA010000}"/>
    <cellStyle name="20% - Accent1 3" xfId="13437" hidden="1" xr:uid="{00000000-0005-0000-0000-0000AB010000}"/>
    <cellStyle name="20% - Accent1 3" xfId="13773" hidden="1" xr:uid="{00000000-0005-0000-0000-0000AC010000}"/>
    <cellStyle name="20% - Accent1 3" xfId="13717" hidden="1" xr:uid="{00000000-0005-0000-0000-0000AD010000}"/>
    <cellStyle name="20% - Accent1 3" xfId="13801" hidden="1" xr:uid="{00000000-0005-0000-0000-0000AE010000}"/>
    <cellStyle name="20% - Accent1 3" xfId="13829" hidden="1" xr:uid="{00000000-0005-0000-0000-0000AF010000}"/>
    <cellStyle name="20% - Accent1 3" xfId="13745" hidden="1" xr:uid="{00000000-0005-0000-0000-0000B0010000}"/>
    <cellStyle name="20% - Accent1 3" xfId="13885" hidden="1" xr:uid="{00000000-0005-0000-0000-0000B1010000}"/>
    <cellStyle name="20% - Accent1 3" xfId="13913" hidden="1" xr:uid="{00000000-0005-0000-0000-0000B2010000}"/>
    <cellStyle name="20% - Accent1 3" xfId="13864" hidden="1" xr:uid="{00000000-0005-0000-0000-0000B3010000}"/>
    <cellStyle name="20% - Accent1 3" xfId="13941" hidden="1" xr:uid="{00000000-0005-0000-0000-0000B4010000}"/>
    <cellStyle name="20% - Accent1 3" xfId="14058" hidden="1" xr:uid="{00000000-0005-0000-0000-0000B5010000}"/>
    <cellStyle name="20% - Accent1 3" xfId="14002" hidden="1" xr:uid="{00000000-0005-0000-0000-0000B6010000}"/>
    <cellStyle name="20% - Accent1 3" xfId="14086" hidden="1" xr:uid="{00000000-0005-0000-0000-0000B7010000}"/>
    <cellStyle name="20% - Accent1 3" xfId="14114" hidden="1" xr:uid="{00000000-0005-0000-0000-0000B8010000}"/>
    <cellStyle name="20% - Accent1 3" xfId="14030" hidden="1" xr:uid="{00000000-0005-0000-0000-0000B9010000}"/>
    <cellStyle name="20% - Accent1 3" xfId="14170" hidden="1" xr:uid="{00000000-0005-0000-0000-0000BA010000}"/>
    <cellStyle name="20% - Accent1 3" xfId="14198" hidden="1" xr:uid="{00000000-0005-0000-0000-0000BB010000}"/>
    <cellStyle name="20% - Accent1 3" xfId="14149" hidden="1" xr:uid="{00000000-0005-0000-0000-0000BC010000}"/>
    <cellStyle name="20% - Accent1 3" xfId="14226" hidden="1" xr:uid="{00000000-0005-0000-0000-0000BD010000}"/>
    <cellStyle name="20% - Accent1 3" xfId="13974" hidden="1" xr:uid="{00000000-0005-0000-0000-0000BE010000}"/>
    <cellStyle name="20% - Accent1 3" xfId="14310" hidden="1" xr:uid="{00000000-0005-0000-0000-0000BF010000}"/>
    <cellStyle name="20% - Accent1 3" xfId="14254" hidden="1" xr:uid="{00000000-0005-0000-0000-0000C0010000}"/>
    <cellStyle name="20% - Accent1 3" xfId="14338" hidden="1" xr:uid="{00000000-0005-0000-0000-0000C1010000}"/>
    <cellStyle name="20% - Accent1 3" xfId="14366" hidden="1" xr:uid="{00000000-0005-0000-0000-0000C2010000}"/>
    <cellStyle name="20% - Accent1 3" xfId="14282" hidden="1" xr:uid="{00000000-0005-0000-0000-0000C3010000}"/>
    <cellStyle name="20% - Accent1 3" xfId="14422" hidden="1" xr:uid="{00000000-0005-0000-0000-0000C4010000}"/>
    <cellStyle name="20% - Accent1 3" xfId="14450" hidden="1" xr:uid="{00000000-0005-0000-0000-0000C5010000}"/>
    <cellStyle name="20% - Accent1 3" xfId="14401" hidden="1" xr:uid="{00000000-0005-0000-0000-0000C6010000}"/>
    <cellStyle name="20% - Accent1 3" xfId="14478" hidden="1" xr:uid="{00000000-0005-0000-0000-0000C7010000}"/>
    <cellStyle name="20% - Accent1 3" xfId="14589" hidden="1" xr:uid="{00000000-0005-0000-0000-0000C8010000}"/>
    <cellStyle name="20% - Accent1 3" xfId="14533" hidden="1" xr:uid="{00000000-0005-0000-0000-0000C9010000}"/>
    <cellStyle name="20% - Accent1 3" xfId="14617" hidden="1" xr:uid="{00000000-0005-0000-0000-0000CA010000}"/>
    <cellStyle name="20% - Accent1 3" xfId="14645" hidden="1" xr:uid="{00000000-0005-0000-0000-0000CB010000}"/>
    <cellStyle name="20% - Accent1 3" xfId="14561" hidden="1" xr:uid="{00000000-0005-0000-0000-0000CC010000}"/>
    <cellStyle name="20% - Accent1 3" xfId="14701" hidden="1" xr:uid="{00000000-0005-0000-0000-0000CD010000}"/>
    <cellStyle name="20% - Accent1 3" xfId="14729" hidden="1" xr:uid="{00000000-0005-0000-0000-0000CE010000}"/>
    <cellStyle name="20% - Accent1 3" xfId="14680" hidden="1" xr:uid="{00000000-0005-0000-0000-0000CF010000}"/>
    <cellStyle name="20% - Accent1 3" xfId="14757" hidden="1" xr:uid="{00000000-0005-0000-0000-0000D0010000}"/>
    <cellStyle name="20% - Accent1 3" xfId="14505" hidden="1" xr:uid="{00000000-0005-0000-0000-0000D1010000}"/>
    <cellStyle name="20% - Accent1 3" xfId="14841" hidden="1" xr:uid="{00000000-0005-0000-0000-0000D2010000}"/>
    <cellStyle name="20% - Accent1 3" xfId="14785" hidden="1" xr:uid="{00000000-0005-0000-0000-0000D3010000}"/>
    <cellStyle name="20% - Accent1 3" xfId="14869" hidden="1" xr:uid="{00000000-0005-0000-0000-0000D4010000}"/>
    <cellStyle name="20% - Accent1 3" xfId="14897" hidden="1" xr:uid="{00000000-0005-0000-0000-0000D5010000}"/>
    <cellStyle name="20% - Accent1 3" xfId="14813" hidden="1" xr:uid="{00000000-0005-0000-0000-0000D6010000}"/>
    <cellStyle name="20% - Accent1 3" xfId="14953" hidden="1" xr:uid="{00000000-0005-0000-0000-0000D7010000}"/>
    <cellStyle name="20% - Accent1 3" xfId="14981" hidden="1" xr:uid="{00000000-0005-0000-0000-0000D8010000}"/>
    <cellStyle name="20% - Accent1 3" xfId="14932" hidden="1" xr:uid="{00000000-0005-0000-0000-0000D9010000}"/>
    <cellStyle name="20% - Accent1 3" xfId="15009" hidden="1" xr:uid="{00000000-0005-0000-0000-0000DA010000}"/>
    <cellStyle name="20% - Accent1 3" xfId="15120" hidden="1" xr:uid="{00000000-0005-0000-0000-0000DB010000}"/>
    <cellStyle name="20% - Accent1 3" xfId="15064" hidden="1" xr:uid="{00000000-0005-0000-0000-0000DC010000}"/>
    <cellStyle name="20% - Accent1 3" xfId="15148" hidden="1" xr:uid="{00000000-0005-0000-0000-0000DD010000}"/>
    <cellStyle name="20% - Accent1 3" xfId="15176" hidden="1" xr:uid="{00000000-0005-0000-0000-0000DE010000}"/>
    <cellStyle name="20% - Accent1 3" xfId="15092" hidden="1" xr:uid="{00000000-0005-0000-0000-0000DF010000}"/>
    <cellStyle name="20% - Accent1 3" xfId="15232" hidden="1" xr:uid="{00000000-0005-0000-0000-0000E0010000}"/>
    <cellStyle name="20% - Accent1 3" xfId="15260" hidden="1" xr:uid="{00000000-0005-0000-0000-0000E1010000}"/>
    <cellStyle name="20% - Accent1 3" xfId="15211" hidden="1" xr:uid="{00000000-0005-0000-0000-0000E2010000}"/>
    <cellStyle name="20% - Accent1 3" xfId="15288" hidden="1" xr:uid="{00000000-0005-0000-0000-0000E3010000}"/>
    <cellStyle name="20% - Accent1 3" xfId="15036" hidden="1" xr:uid="{00000000-0005-0000-0000-0000E4010000}"/>
    <cellStyle name="20% - Accent1 3" xfId="15372" hidden="1" xr:uid="{00000000-0005-0000-0000-0000E5010000}"/>
    <cellStyle name="20% - Accent1 3" xfId="15316" hidden="1" xr:uid="{00000000-0005-0000-0000-0000E6010000}"/>
    <cellStyle name="20% - Accent1 3" xfId="15400" hidden="1" xr:uid="{00000000-0005-0000-0000-0000E7010000}"/>
    <cellStyle name="20% - Accent1 3" xfId="15428" hidden="1" xr:uid="{00000000-0005-0000-0000-0000E8010000}"/>
    <cellStyle name="20% - Accent1 3" xfId="15344" hidden="1" xr:uid="{00000000-0005-0000-0000-0000E9010000}"/>
    <cellStyle name="20% - Accent1 3" xfId="15484" hidden="1" xr:uid="{00000000-0005-0000-0000-0000EA010000}"/>
    <cellStyle name="20% - Accent1 3" xfId="15512" hidden="1" xr:uid="{00000000-0005-0000-0000-0000EB010000}"/>
    <cellStyle name="20% - Accent1 3" xfId="15463" hidden="1" xr:uid="{00000000-0005-0000-0000-0000EC010000}"/>
    <cellStyle name="20% - Accent1 3" xfId="15540" hidden="1" xr:uid="{00000000-0005-0000-0000-0000ED010000}"/>
    <cellStyle name="20% - Accent1 3" xfId="15651" hidden="1" xr:uid="{00000000-0005-0000-0000-0000EE010000}"/>
    <cellStyle name="20% - Accent1 3" xfId="15595" hidden="1" xr:uid="{00000000-0005-0000-0000-0000EF010000}"/>
    <cellStyle name="20% - Accent1 3" xfId="15679" hidden="1" xr:uid="{00000000-0005-0000-0000-0000F0010000}"/>
    <cellStyle name="20% - Accent1 3" xfId="15707" hidden="1" xr:uid="{00000000-0005-0000-0000-0000F1010000}"/>
    <cellStyle name="20% - Accent1 3" xfId="15623" hidden="1" xr:uid="{00000000-0005-0000-0000-0000F2010000}"/>
    <cellStyle name="20% - Accent1 3" xfId="15763" hidden="1" xr:uid="{00000000-0005-0000-0000-0000F3010000}"/>
    <cellStyle name="20% - Accent1 3" xfId="15791" hidden="1" xr:uid="{00000000-0005-0000-0000-0000F4010000}"/>
    <cellStyle name="20% - Accent1 3" xfId="15742" hidden="1" xr:uid="{00000000-0005-0000-0000-0000F5010000}"/>
    <cellStyle name="20% - Accent1 3" xfId="15819" hidden="1" xr:uid="{00000000-0005-0000-0000-0000F6010000}"/>
    <cellStyle name="20% - Accent1 3" xfId="15567" hidden="1" xr:uid="{00000000-0005-0000-0000-0000F7010000}"/>
    <cellStyle name="20% - Accent1 3" xfId="15903" hidden="1" xr:uid="{00000000-0005-0000-0000-0000F8010000}"/>
    <cellStyle name="20% - Accent1 3" xfId="15847" hidden="1" xr:uid="{00000000-0005-0000-0000-0000F9010000}"/>
    <cellStyle name="20% - Accent1 3" xfId="15931" hidden="1" xr:uid="{00000000-0005-0000-0000-0000FA010000}"/>
    <cellStyle name="20% - Accent1 3" xfId="15959" hidden="1" xr:uid="{00000000-0005-0000-0000-0000FB010000}"/>
    <cellStyle name="20% - Accent1 3" xfId="15875" hidden="1" xr:uid="{00000000-0005-0000-0000-0000FC010000}"/>
    <cellStyle name="20% - Accent1 3" xfId="16015" hidden="1" xr:uid="{00000000-0005-0000-0000-0000FD010000}"/>
    <cellStyle name="20% - Accent1 3" xfId="16043" hidden="1" xr:uid="{00000000-0005-0000-0000-0000FE010000}"/>
    <cellStyle name="20% - Accent1 3" xfId="15994" hidden="1" xr:uid="{00000000-0005-0000-0000-0000FF010000}"/>
    <cellStyle name="20% - Accent1 3" xfId="16071" hidden="1" xr:uid="{00000000-0005-0000-0000-000000020000}"/>
    <cellStyle name="20% - Accent1 3" xfId="16182" hidden="1" xr:uid="{00000000-0005-0000-0000-000001020000}"/>
    <cellStyle name="20% - Accent1 3" xfId="16126" hidden="1" xr:uid="{00000000-0005-0000-0000-000002020000}"/>
    <cellStyle name="20% - Accent1 3" xfId="16210" hidden="1" xr:uid="{00000000-0005-0000-0000-000003020000}"/>
    <cellStyle name="20% - Accent1 3" xfId="16238" hidden="1" xr:uid="{00000000-0005-0000-0000-000004020000}"/>
    <cellStyle name="20% - Accent1 3" xfId="16154" hidden="1" xr:uid="{00000000-0005-0000-0000-000005020000}"/>
    <cellStyle name="20% - Accent1 3" xfId="16294" hidden="1" xr:uid="{00000000-0005-0000-0000-000006020000}"/>
    <cellStyle name="20% - Accent1 3" xfId="16322" hidden="1" xr:uid="{00000000-0005-0000-0000-000007020000}"/>
    <cellStyle name="20% - Accent1 3" xfId="16273" hidden="1" xr:uid="{00000000-0005-0000-0000-000008020000}"/>
    <cellStyle name="20% - Accent1 3" xfId="16350" hidden="1" xr:uid="{00000000-0005-0000-0000-000009020000}"/>
    <cellStyle name="20% - Accent1 3" xfId="16098" hidden="1" xr:uid="{00000000-0005-0000-0000-00000A020000}"/>
    <cellStyle name="20% - Accent1 3" xfId="16434" hidden="1" xr:uid="{00000000-0005-0000-0000-00000B020000}"/>
    <cellStyle name="20% - Accent1 3" xfId="16378" hidden="1" xr:uid="{00000000-0005-0000-0000-00000C020000}"/>
    <cellStyle name="20% - Accent1 3" xfId="16462" hidden="1" xr:uid="{00000000-0005-0000-0000-00000D020000}"/>
    <cellStyle name="20% - Accent1 3" xfId="16490" hidden="1" xr:uid="{00000000-0005-0000-0000-00000E020000}"/>
    <cellStyle name="20% - Accent1 3" xfId="16406" hidden="1" xr:uid="{00000000-0005-0000-0000-00000F020000}"/>
    <cellStyle name="20% - Accent1 3" xfId="16546" hidden="1" xr:uid="{00000000-0005-0000-0000-000010020000}"/>
    <cellStyle name="20% - Accent1 3" xfId="16574" hidden="1" xr:uid="{00000000-0005-0000-0000-000011020000}"/>
    <cellStyle name="20% - Accent1 3" xfId="16525" hidden="1" xr:uid="{00000000-0005-0000-0000-000012020000}"/>
    <cellStyle name="20% - Accent1 3" xfId="16602" hidden="1" xr:uid="{00000000-0005-0000-0000-000013020000}"/>
    <cellStyle name="20% - Accent1 3" xfId="16713" hidden="1" xr:uid="{00000000-0005-0000-0000-000014020000}"/>
    <cellStyle name="20% - Accent1 3" xfId="16657" hidden="1" xr:uid="{00000000-0005-0000-0000-000015020000}"/>
    <cellStyle name="20% - Accent1 3" xfId="16741" hidden="1" xr:uid="{00000000-0005-0000-0000-000016020000}"/>
    <cellStyle name="20% - Accent1 3" xfId="16769" hidden="1" xr:uid="{00000000-0005-0000-0000-000017020000}"/>
    <cellStyle name="20% - Accent1 3" xfId="16685" hidden="1" xr:uid="{00000000-0005-0000-0000-000018020000}"/>
    <cellStyle name="20% - Accent1 3" xfId="16825" hidden="1" xr:uid="{00000000-0005-0000-0000-000019020000}"/>
    <cellStyle name="20% - Accent1 3" xfId="16853" hidden="1" xr:uid="{00000000-0005-0000-0000-00001A020000}"/>
    <cellStyle name="20% - Accent1 3" xfId="16804" hidden="1" xr:uid="{00000000-0005-0000-0000-00001B020000}"/>
    <cellStyle name="20% - Accent1 3" xfId="16881" hidden="1" xr:uid="{00000000-0005-0000-0000-00001C020000}"/>
    <cellStyle name="20% - Accent1 3" xfId="16629" hidden="1" xr:uid="{00000000-0005-0000-0000-00001D020000}"/>
    <cellStyle name="20% - Accent1 3" xfId="16965" hidden="1" xr:uid="{00000000-0005-0000-0000-00001E020000}"/>
    <cellStyle name="20% - Accent1 3" xfId="16909" hidden="1" xr:uid="{00000000-0005-0000-0000-00001F020000}"/>
    <cellStyle name="20% - Accent1 3" xfId="16993" hidden="1" xr:uid="{00000000-0005-0000-0000-000020020000}"/>
    <cellStyle name="20% - Accent1 3" xfId="17021" hidden="1" xr:uid="{00000000-0005-0000-0000-000021020000}"/>
    <cellStyle name="20% - Accent1 3" xfId="16937" hidden="1" xr:uid="{00000000-0005-0000-0000-000022020000}"/>
    <cellStyle name="20% - Accent1 3" xfId="17077" hidden="1" xr:uid="{00000000-0005-0000-0000-000023020000}"/>
    <cellStyle name="20% - Accent1 3" xfId="17105" hidden="1" xr:uid="{00000000-0005-0000-0000-000024020000}"/>
    <cellStyle name="20% - Accent1 3" xfId="17056" hidden="1" xr:uid="{00000000-0005-0000-0000-000025020000}"/>
    <cellStyle name="20% - Accent1 3" xfId="17133" hidden="1" xr:uid="{00000000-0005-0000-0000-000026020000}"/>
    <cellStyle name="20% - Accent1 3" xfId="17246" hidden="1" xr:uid="{00000000-0005-0000-0000-000027020000}"/>
    <cellStyle name="20% - Accent1 3" xfId="17190" hidden="1" xr:uid="{00000000-0005-0000-0000-000028020000}"/>
    <cellStyle name="20% - Accent1 3" xfId="17274" hidden="1" xr:uid="{00000000-0005-0000-0000-000029020000}"/>
    <cellStyle name="20% - Accent1 3" xfId="17302" hidden="1" xr:uid="{00000000-0005-0000-0000-00002A020000}"/>
    <cellStyle name="20% - Accent1 3" xfId="17218" hidden="1" xr:uid="{00000000-0005-0000-0000-00002B020000}"/>
    <cellStyle name="20% - Accent1 3" xfId="17358" hidden="1" xr:uid="{00000000-0005-0000-0000-00002C020000}"/>
    <cellStyle name="20% - Accent1 3" xfId="17386" hidden="1" xr:uid="{00000000-0005-0000-0000-00002D020000}"/>
    <cellStyle name="20% - Accent1 3" xfId="17337" hidden="1" xr:uid="{00000000-0005-0000-0000-00002E020000}"/>
    <cellStyle name="20% - Accent1 3" xfId="17414" hidden="1" xr:uid="{00000000-0005-0000-0000-00002F020000}"/>
    <cellStyle name="20% - Accent1 3" xfId="17162" hidden="1" xr:uid="{00000000-0005-0000-0000-000030020000}"/>
    <cellStyle name="20% - Accent1 3" xfId="17498" hidden="1" xr:uid="{00000000-0005-0000-0000-000031020000}"/>
    <cellStyle name="20% - Accent1 3" xfId="17442" hidden="1" xr:uid="{00000000-0005-0000-0000-000032020000}"/>
    <cellStyle name="20% - Accent1 3" xfId="17526" hidden="1" xr:uid="{00000000-0005-0000-0000-000033020000}"/>
    <cellStyle name="20% - Accent1 3" xfId="17554" hidden="1" xr:uid="{00000000-0005-0000-0000-000034020000}"/>
    <cellStyle name="20% - Accent1 3" xfId="17470" hidden="1" xr:uid="{00000000-0005-0000-0000-000035020000}"/>
    <cellStyle name="20% - Accent1 3" xfId="17610" hidden="1" xr:uid="{00000000-0005-0000-0000-000036020000}"/>
    <cellStyle name="20% - Accent1 3" xfId="17638" hidden="1" xr:uid="{00000000-0005-0000-0000-000037020000}"/>
    <cellStyle name="20% - Accent1 3" xfId="17589" hidden="1" xr:uid="{00000000-0005-0000-0000-000038020000}"/>
    <cellStyle name="20% - Accent1 3" xfId="17666" hidden="1" xr:uid="{00000000-0005-0000-0000-000039020000}"/>
    <cellStyle name="20% - Accent1 3" xfId="17783" hidden="1" xr:uid="{00000000-0005-0000-0000-00003A020000}"/>
    <cellStyle name="20% - Accent1 3" xfId="17727" hidden="1" xr:uid="{00000000-0005-0000-0000-00003B020000}"/>
    <cellStyle name="20% - Accent1 3" xfId="17811" hidden="1" xr:uid="{00000000-0005-0000-0000-00003C020000}"/>
    <cellStyle name="20% - Accent1 3" xfId="17839" hidden="1" xr:uid="{00000000-0005-0000-0000-00003D020000}"/>
    <cellStyle name="20% - Accent1 3" xfId="17755" hidden="1" xr:uid="{00000000-0005-0000-0000-00003E020000}"/>
    <cellStyle name="20% - Accent1 3" xfId="17895" hidden="1" xr:uid="{00000000-0005-0000-0000-00003F020000}"/>
    <cellStyle name="20% - Accent1 3" xfId="17923" hidden="1" xr:uid="{00000000-0005-0000-0000-000040020000}"/>
    <cellStyle name="20% - Accent1 3" xfId="17874" hidden="1" xr:uid="{00000000-0005-0000-0000-000041020000}"/>
    <cellStyle name="20% - Accent1 3" xfId="17951" hidden="1" xr:uid="{00000000-0005-0000-0000-000042020000}"/>
    <cellStyle name="20% - Accent1 3" xfId="17699" hidden="1" xr:uid="{00000000-0005-0000-0000-000043020000}"/>
    <cellStyle name="20% - Accent1 3" xfId="18035" hidden="1" xr:uid="{00000000-0005-0000-0000-000044020000}"/>
    <cellStyle name="20% - Accent1 3" xfId="17979" hidden="1" xr:uid="{00000000-0005-0000-0000-000045020000}"/>
    <cellStyle name="20% - Accent1 3" xfId="18063" hidden="1" xr:uid="{00000000-0005-0000-0000-000046020000}"/>
    <cellStyle name="20% - Accent1 3" xfId="18091" hidden="1" xr:uid="{00000000-0005-0000-0000-000047020000}"/>
    <cellStyle name="20% - Accent1 3" xfId="18007" hidden="1" xr:uid="{00000000-0005-0000-0000-000048020000}"/>
    <cellStyle name="20% - Accent1 3" xfId="18147" hidden="1" xr:uid="{00000000-0005-0000-0000-000049020000}"/>
    <cellStyle name="20% - Accent1 3" xfId="18175" hidden="1" xr:uid="{00000000-0005-0000-0000-00004A020000}"/>
    <cellStyle name="20% - Accent1 3" xfId="18126" hidden="1" xr:uid="{00000000-0005-0000-0000-00004B020000}"/>
    <cellStyle name="20% - Accent1 3" xfId="18203" hidden="1" xr:uid="{00000000-0005-0000-0000-00004C020000}"/>
    <cellStyle name="20% - Accent1 3" xfId="18314" hidden="1" xr:uid="{00000000-0005-0000-0000-00004D020000}"/>
    <cellStyle name="20% - Accent1 3" xfId="18258" hidden="1" xr:uid="{00000000-0005-0000-0000-00004E020000}"/>
    <cellStyle name="20% - Accent1 3" xfId="18342" hidden="1" xr:uid="{00000000-0005-0000-0000-00004F020000}"/>
    <cellStyle name="20% - Accent1 3" xfId="18370" hidden="1" xr:uid="{00000000-0005-0000-0000-000050020000}"/>
    <cellStyle name="20% - Accent1 3" xfId="18286" hidden="1" xr:uid="{00000000-0005-0000-0000-000051020000}"/>
    <cellStyle name="20% - Accent1 3" xfId="18426" hidden="1" xr:uid="{00000000-0005-0000-0000-000052020000}"/>
    <cellStyle name="20% - Accent1 3" xfId="18454" hidden="1" xr:uid="{00000000-0005-0000-0000-000053020000}"/>
    <cellStyle name="20% - Accent1 3" xfId="18405" hidden="1" xr:uid="{00000000-0005-0000-0000-000054020000}"/>
    <cellStyle name="20% - Accent1 3" xfId="18482" hidden="1" xr:uid="{00000000-0005-0000-0000-000055020000}"/>
    <cellStyle name="20% - Accent1 3" xfId="18230" hidden="1" xr:uid="{00000000-0005-0000-0000-000056020000}"/>
    <cellStyle name="20% - Accent1 3" xfId="18566" hidden="1" xr:uid="{00000000-0005-0000-0000-000057020000}"/>
    <cellStyle name="20% - Accent1 3" xfId="18510" hidden="1" xr:uid="{00000000-0005-0000-0000-000058020000}"/>
    <cellStyle name="20% - Accent1 3" xfId="18594" hidden="1" xr:uid="{00000000-0005-0000-0000-000059020000}"/>
    <cellStyle name="20% - Accent1 3" xfId="18622" hidden="1" xr:uid="{00000000-0005-0000-0000-00005A020000}"/>
    <cellStyle name="20% - Accent1 3" xfId="18538" hidden="1" xr:uid="{00000000-0005-0000-0000-00005B020000}"/>
    <cellStyle name="20% - Accent1 3" xfId="18678" hidden="1" xr:uid="{00000000-0005-0000-0000-00005C020000}"/>
    <cellStyle name="20% - Accent1 3" xfId="18706" hidden="1" xr:uid="{00000000-0005-0000-0000-00005D020000}"/>
    <cellStyle name="20% - Accent1 3" xfId="18657" hidden="1" xr:uid="{00000000-0005-0000-0000-00005E020000}"/>
    <cellStyle name="20% - Accent1 3" xfId="18734" hidden="1" xr:uid="{00000000-0005-0000-0000-00005F020000}"/>
    <cellStyle name="20% - Accent1 3" xfId="18845" hidden="1" xr:uid="{00000000-0005-0000-0000-000060020000}"/>
    <cellStyle name="20% - Accent1 3" xfId="18789" hidden="1" xr:uid="{00000000-0005-0000-0000-000061020000}"/>
    <cellStyle name="20% - Accent1 3" xfId="18873" hidden="1" xr:uid="{00000000-0005-0000-0000-000062020000}"/>
    <cellStyle name="20% - Accent1 3" xfId="18901" hidden="1" xr:uid="{00000000-0005-0000-0000-000063020000}"/>
    <cellStyle name="20% - Accent1 3" xfId="18817" hidden="1" xr:uid="{00000000-0005-0000-0000-000064020000}"/>
    <cellStyle name="20% - Accent1 3" xfId="18957" hidden="1" xr:uid="{00000000-0005-0000-0000-000065020000}"/>
    <cellStyle name="20% - Accent1 3" xfId="18985" hidden="1" xr:uid="{00000000-0005-0000-0000-000066020000}"/>
    <cellStyle name="20% - Accent1 3" xfId="18936" hidden="1" xr:uid="{00000000-0005-0000-0000-000067020000}"/>
    <cellStyle name="20% - Accent1 3" xfId="19013" hidden="1" xr:uid="{00000000-0005-0000-0000-000068020000}"/>
    <cellStyle name="20% - Accent1 3" xfId="18761" hidden="1" xr:uid="{00000000-0005-0000-0000-000069020000}"/>
    <cellStyle name="20% - Accent1 3" xfId="19097" hidden="1" xr:uid="{00000000-0005-0000-0000-00006A020000}"/>
    <cellStyle name="20% - Accent1 3" xfId="19041" hidden="1" xr:uid="{00000000-0005-0000-0000-00006B020000}"/>
    <cellStyle name="20% - Accent1 3" xfId="19125" hidden="1" xr:uid="{00000000-0005-0000-0000-00006C020000}"/>
    <cellStyle name="20% - Accent1 3" xfId="19153" hidden="1" xr:uid="{00000000-0005-0000-0000-00006D020000}"/>
    <cellStyle name="20% - Accent1 3" xfId="19069" hidden="1" xr:uid="{00000000-0005-0000-0000-00006E020000}"/>
    <cellStyle name="20% - Accent1 3" xfId="19209" hidden="1" xr:uid="{00000000-0005-0000-0000-00006F020000}"/>
    <cellStyle name="20% - Accent1 3" xfId="19237" hidden="1" xr:uid="{00000000-0005-0000-0000-000070020000}"/>
    <cellStyle name="20% - Accent1 3" xfId="19188" hidden="1" xr:uid="{00000000-0005-0000-0000-000071020000}"/>
    <cellStyle name="20% - Accent1 3" xfId="19265" hidden="1" xr:uid="{00000000-0005-0000-0000-000072020000}"/>
    <cellStyle name="20% - Accent1 3" xfId="19376" hidden="1" xr:uid="{00000000-0005-0000-0000-000073020000}"/>
    <cellStyle name="20% - Accent1 3" xfId="19320" hidden="1" xr:uid="{00000000-0005-0000-0000-000074020000}"/>
    <cellStyle name="20% - Accent1 3" xfId="19404" hidden="1" xr:uid="{00000000-0005-0000-0000-000075020000}"/>
    <cellStyle name="20% - Accent1 3" xfId="19432" hidden="1" xr:uid="{00000000-0005-0000-0000-000076020000}"/>
    <cellStyle name="20% - Accent1 3" xfId="19348" hidden="1" xr:uid="{00000000-0005-0000-0000-000077020000}"/>
    <cellStyle name="20% - Accent1 3" xfId="19488" hidden="1" xr:uid="{00000000-0005-0000-0000-000078020000}"/>
    <cellStyle name="20% - Accent1 3" xfId="19516" hidden="1" xr:uid="{00000000-0005-0000-0000-000079020000}"/>
    <cellStyle name="20% - Accent1 3" xfId="19467" hidden="1" xr:uid="{00000000-0005-0000-0000-00007A020000}"/>
    <cellStyle name="20% - Accent1 3" xfId="19544" hidden="1" xr:uid="{00000000-0005-0000-0000-00007B020000}"/>
    <cellStyle name="20% - Accent1 3" xfId="19292" hidden="1" xr:uid="{00000000-0005-0000-0000-00007C020000}"/>
    <cellStyle name="20% - Accent1 3" xfId="19628" hidden="1" xr:uid="{00000000-0005-0000-0000-00007D020000}"/>
    <cellStyle name="20% - Accent1 3" xfId="19572" hidden="1" xr:uid="{00000000-0005-0000-0000-00007E020000}"/>
    <cellStyle name="20% - Accent1 3" xfId="19656" hidden="1" xr:uid="{00000000-0005-0000-0000-00007F020000}"/>
    <cellStyle name="20% - Accent1 3" xfId="19684" hidden="1" xr:uid="{00000000-0005-0000-0000-000080020000}"/>
    <cellStyle name="20% - Accent1 3" xfId="19600" hidden="1" xr:uid="{00000000-0005-0000-0000-000081020000}"/>
    <cellStyle name="20% - Accent1 3" xfId="19740" hidden="1" xr:uid="{00000000-0005-0000-0000-000082020000}"/>
    <cellStyle name="20% - Accent1 3" xfId="19768" hidden="1" xr:uid="{00000000-0005-0000-0000-000083020000}"/>
    <cellStyle name="20% - Accent1 3" xfId="19719" hidden="1" xr:uid="{00000000-0005-0000-0000-000084020000}"/>
    <cellStyle name="20% - Accent1 3" xfId="19796" hidden="1" xr:uid="{00000000-0005-0000-0000-000085020000}"/>
    <cellStyle name="20% - Accent1 3" xfId="19907" hidden="1" xr:uid="{00000000-0005-0000-0000-000086020000}"/>
    <cellStyle name="20% - Accent1 3" xfId="19851" hidden="1" xr:uid="{00000000-0005-0000-0000-000087020000}"/>
    <cellStyle name="20% - Accent1 3" xfId="19935" hidden="1" xr:uid="{00000000-0005-0000-0000-000088020000}"/>
    <cellStyle name="20% - Accent1 3" xfId="19963" hidden="1" xr:uid="{00000000-0005-0000-0000-000089020000}"/>
    <cellStyle name="20% - Accent1 3" xfId="19879" hidden="1" xr:uid="{00000000-0005-0000-0000-00008A020000}"/>
    <cellStyle name="20% - Accent1 3" xfId="20019" hidden="1" xr:uid="{00000000-0005-0000-0000-00008B020000}"/>
    <cellStyle name="20% - Accent1 3" xfId="20047" hidden="1" xr:uid="{00000000-0005-0000-0000-00008C020000}"/>
    <cellStyle name="20% - Accent1 3" xfId="19998" hidden="1" xr:uid="{00000000-0005-0000-0000-00008D020000}"/>
    <cellStyle name="20% - Accent1 3" xfId="20075" hidden="1" xr:uid="{00000000-0005-0000-0000-00008E020000}"/>
    <cellStyle name="20% - Accent1 3" xfId="19823" hidden="1" xr:uid="{00000000-0005-0000-0000-00008F020000}"/>
    <cellStyle name="20% - Accent1 3" xfId="20159" hidden="1" xr:uid="{00000000-0005-0000-0000-000090020000}"/>
    <cellStyle name="20% - Accent1 3" xfId="20103" hidden="1" xr:uid="{00000000-0005-0000-0000-000091020000}"/>
    <cellStyle name="20% - Accent1 3" xfId="20187" hidden="1" xr:uid="{00000000-0005-0000-0000-000092020000}"/>
    <cellStyle name="20% - Accent1 3" xfId="20215" hidden="1" xr:uid="{00000000-0005-0000-0000-000093020000}"/>
    <cellStyle name="20% - Accent1 3" xfId="20131" hidden="1" xr:uid="{00000000-0005-0000-0000-000094020000}"/>
    <cellStyle name="20% - Accent1 3" xfId="20271" hidden="1" xr:uid="{00000000-0005-0000-0000-000095020000}"/>
    <cellStyle name="20% - Accent1 3" xfId="20299" hidden="1" xr:uid="{00000000-0005-0000-0000-000096020000}"/>
    <cellStyle name="20% - Accent1 3" xfId="20250" hidden="1" xr:uid="{00000000-0005-0000-0000-000097020000}"/>
    <cellStyle name="20% - Accent1 3" xfId="20327" hidden="1" xr:uid="{00000000-0005-0000-0000-000098020000}"/>
    <cellStyle name="20% - Accent1 3" xfId="20438" hidden="1" xr:uid="{00000000-0005-0000-0000-000099020000}"/>
    <cellStyle name="20% - Accent1 3" xfId="20382" hidden="1" xr:uid="{00000000-0005-0000-0000-00009A020000}"/>
    <cellStyle name="20% - Accent1 3" xfId="20466" hidden="1" xr:uid="{00000000-0005-0000-0000-00009B020000}"/>
    <cellStyle name="20% - Accent1 3" xfId="20494" hidden="1" xr:uid="{00000000-0005-0000-0000-00009C020000}"/>
    <cellStyle name="20% - Accent1 3" xfId="20410" hidden="1" xr:uid="{00000000-0005-0000-0000-00009D020000}"/>
    <cellStyle name="20% - Accent1 3" xfId="20550" hidden="1" xr:uid="{00000000-0005-0000-0000-00009E020000}"/>
    <cellStyle name="20% - Accent1 3" xfId="20578" hidden="1" xr:uid="{00000000-0005-0000-0000-00009F020000}"/>
    <cellStyle name="20% - Accent1 3" xfId="20529" hidden="1" xr:uid="{00000000-0005-0000-0000-0000A0020000}"/>
    <cellStyle name="20% - Accent1 3" xfId="20606" hidden="1" xr:uid="{00000000-0005-0000-0000-0000A1020000}"/>
    <cellStyle name="20% - Accent1 3" xfId="20354" hidden="1" xr:uid="{00000000-0005-0000-0000-0000A2020000}"/>
    <cellStyle name="20% - Accent1 3" xfId="20690" hidden="1" xr:uid="{00000000-0005-0000-0000-0000A3020000}"/>
    <cellStyle name="20% - Accent1 3" xfId="20634" hidden="1" xr:uid="{00000000-0005-0000-0000-0000A4020000}"/>
    <cellStyle name="20% - Accent1 3" xfId="20718" hidden="1" xr:uid="{00000000-0005-0000-0000-0000A5020000}"/>
    <cellStyle name="20% - Accent1 3" xfId="20746" hidden="1" xr:uid="{00000000-0005-0000-0000-0000A6020000}"/>
    <cellStyle name="20% - Accent1 3" xfId="20662" hidden="1" xr:uid="{00000000-0005-0000-0000-0000A7020000}"/>
    <cellStyle name="20% - Accent1 3" xfId="20802" hidden="1" xr:uid="{00000000-0005-0000-0000-0000A8020000}"/>
    <cellStyle name="20% - Accent1 3" xfId="20830" hidden="1" xr:uid="{00000000-0005-0000-0000-0000A9020000}"/>
    <cellStyle name="20% - Accent1 3" xfId="20781" hidden="1" xr:uid="{00000000-0005-0000-0000-0000AA020000}"/>
    <cellStyle name="20% - Accent1 3" xfId="20858" hidden="1" xr:uid="{00000000-0005-0000-0000-0000AB020000}"/>
    <cellStyle name="20% - Accent1 3" xfId="20969" hidden="1" xr:uid="{00000000-0005-0000-0000-0000AC020000}"/>
    <cellStyle name="20% - Accent1 3" xfId="20913" hidden="1" xr:uid="{00000000-0005-0000-0000-0000AD020000}"/>
    <cellStyle name="20% - Accent1 3" xfId="20997" hidden="1" xr:uid="{00000000-0005-0000-0000-0000AE020000}"/>
    <cellStyle name="20% - Accent1 3" xfId="21025" hidden="1" xr:uid="{00000000-0005-0000-0000-0000AF020000}"/>
    <cellStyle name="20% - Accent1 3" xfId="20941" hidden="1" xr:uid="{00000000-0005-0000-0000-0000B0020000}"/>
    <cellStyle name="20% - Accent1 3" xfId="21081" hidden="1" xr:uid="{00000000-0005-0000-0000-0000B1020000}"/>
    <cellStyle name="20% - Accent1 3" xfId="21109" hidden="1" xr:uid="{00000000-0005-0000-0000-0000B2020000}"/>
    <cellStyle name="20% - Accent1 3" xfId="21060" hidden="1" xr:uid="{00000000-0005-0000-0000-0000B3020000}"/>
    <cellStyle name="20% - Accent1 3" xfId="21137" hidden="1" xr:uid="{00000000-0005-0000-0000-0000B4020000}"/>
    <cellStyle name="20% - Accent1 3" xfId="20885" hidden="1" xr:uid="{00000000-0005-0000-0000-0000B5020000}"/>
    <cellStyle name="20% - Accent1 3" xfId="21221" hidden="1" xr:uid="{00000000-0005-0000-0000-0000B6020000}"/>
    <cellStyle name="20% - Accent1 3" xfId="21165" hidden="1" xr:uid="{00000000-0005-0000-0000-0000B7020000}"/>
    <cellStyle name="20% - Accent1 3" xfId="21249" hidden="1" xr:uid="{00000000-0005-0000-0000-0000B8020000}"/>
    <cellStyle name="20% - Accent1 3" xfId="21277" hidden="1" xr:uid="{00000000-0005-0000-0000-0000B9020000}"/>
    <cellStyle name="20% - Accent1 3" xfId="21193" hidden="1" xr:uid="{00000000-0005-0000-0000-0000BA020000}"/>
    <cellStyle name="20% - Accent1 3" xfId="21333" hidden="1" xr:uid="{00000000-0005-0000-0000-0000BB020000}"/>
    <cellStyle name="20% - Accent1 3" xfId="21361" hidden="1" xr:uid="{00000000-0005-0000-0000-0000BC020000}"/>
    <cellStyle name="20% - Accent1 3" xfId="21312" hidden="1" xr:uid="{00000000-0005-0000-0000-0000BD020000}"/>
    <cellStyle name="20% - Accent1 3" xfId="21389" hidden="1" xr:uid="{00000000-0005-0000-0000-0000BE020000}"/>
    <cellStyle name="20% - Accent1 3" xfId="21506" hidden="1" xr:uid="{00000000-0005-0000-0000-0000BF020000}"/>
    <cellStyle name="20% - Accent1 3" xfId="21450" hidden="1" xr:uid="{00000000-0005-0000-0000-0000C0020000}"/>
    <cellStyle name="20% - Accent1 3" xfId="21534" hidden="1" xr:uid="{00000000-0005-0000-0000-0000C1020000}"/>
    <cellStyle name="20% - Accent1 3" xfId="21562" hidden="1" xr:uid="{00000000-0005-0000-0000-0000C2020000}"/>
    <cellStyle name="20% - Accent1 3" xfId="21478" hidden="1" xr:uid="{00000000-0005-0000-0000-0000C3020000}"/>
    <cellStyle name="20% - Accent1 3" xfId="21618" hidden="1" xr:uid="{00000000-0005-0000-0000-0000C4020000}"/>
    <cellStyle name="20% - Accent1 3" xfId="21646" hidden="1" xr:uid="{00000000-0005-0000-0000-0000C5020000}"/>
    <cellStyle name="20% - Accent1 3" xfId="21597" hidden="1" xr:uid="{00000000-0005-0000-0000-0000C6020000}"/>
    <cellStyle name="20% - Accent1 3" xfId="21674" hidden="1" xr:uid="{00000000-0005-0000-0000-0000C7020000}"/>
    <cellStyle name="20% - Accent1 3" xfId="21422" hidden="1" xr:uid="{00000000-0005-0000-0000-0000C8020000}"/>
    <cellStyle name="20% - Accent1 3" xfId="21758" hidden="1" xr:uid="{00000000-0005-0000-0000-0000C9020000}"/>
    <cellStyle name="20% - Accent1 3" xfId="21702" hidden="1" xr:uid="{00000000-0005-0000-0000-0000CA020000}"/>
    <cellStyle name="20% - Accent1 3" xfId="21786" hidden="1" xr:uid="{00000000-0005-0000-0000-0000CB020000}"/>
    <cellStyle name="20% - Accent1 3" xfId="21814" hidden="1" xr:uid="{00000000-0005-0000-0000-0000CC020000}"/>
    <cellStyle name="20% - Accent1 3" xfId="21730" hidden="1" xr:uid="{00000000-0005-0000-0000-0000CD020000}"/>
    <cellStyle name="20% - Accent1 3" xfId="21870" hidden="1" xr:uid="{00000000-0005-0000-0000-0000CE020000}"/>
    <cellStyle name="20% - Accent1 3" xfId="21898" hidden="1" xr:uid="{00000000-0005-0000-0000-0000CF020000}"/>
    <cellStyle name="20% - Accent1 3" xfId="21849" hidden="1" xr:uid="{00000000-0005-0000-0000-0000D0020000}"/>
    <cellStyle name="20% - Accent1 3" xfId="21926" hidden="1" xr:uid="{00000000-0005-0000-0000-0000D1020000}"/>
    <cellStyle name="20% - Accent1 3" xfId="22037" hidden="1" xr:uid="{00000000-0005-0000-0000-0000D2020000}"/>
    <cellStyle name="20% - Accent1 3" xfId="21981" hidden="1" xr:uid="{00000000-0005-0000-0000-0000D3020000}"/>
    <cellStyle name="20% - Accent1 3" xfId="22065" hidden="1" xr:uid="{00000000-0005-0000-0000-0000D4020000}"/>
    <cellStyle name="20% - Accent1 3" xfId="22093" hidden="1" xr:uid="{00000000-0005-0000-0000-0000D5020000}"/>
    <cellStyle name="20% - Accent1 3" xfId="22009" hidden="1" xr:uid="{00000000-0005-0000-0000-0000D6020000}"/>
    <cellStyle name="20% - Accent1 3" xfId="22149" hidden="1" xr:uid="{00000000-0005-0000-0000-0000D7020000}"/>
    <cellStyle name="20% - Accent1 3" xfId="22177" hidden="1" xr:uid="{00000000-0005-0000-0000-0000D8020000}"/>
    <cellStyle name="20% - Accent1 3" xfId="22128" hidden="1" xr:uid="{00000000-0005-0000-0000-0000D9020000}"/>
    <cellStyle name="20% - Accent1 3" xfId="22205" hidden="1" xr:uid="{00000000-0005-0000-0000-0000DA020000}"/>
    <cellStyle name="20% - Accent1 3" xfId="21953" hidden="1" xr:uid="{00000000-0005-0000-0000-0000DB020000}"/>
    <cellStyle name="20% - Accent1 3" xfId="22289" hidden="1" xr:uid="{00000000-0005-0000-0000-0000DC020000}"/>
    <cellStyle name="20% - Accent1 3" xfId="22233" hidden="1" xr:uid="{00000000-0005-0000-0000-0000DD020000}"/>
    <cellStyle name="20% - Accent1 3" xfId="22317" hidden="1" xr:uid="{00000000-0005-0000-0000-0000DE020000}"/>
    <cellStyle name="20% - Accent1 3" xfId="22345" hidden="1" xr:uid="{00000000-0005-0000-0000-0000DF020000}"/>
    <cellStyle name="20% - Accent1 3" xfId="22261" hidden="1" xr:uid="{00000000-0005-0000-0000-0000E0020000}"/>
    <cellStyle name="20% - Accent1 3" xfId="22401" hidden="1" xr:uid="{00000000-0005-0000-0000-0000E1020000}"/>
    <cellStyle name="20% - Accent1 3" xfId="22429" hidden="1" xr:uid="{00000000-0005-0000-0000-0000E2020000}"/>
    <cellStyle name="20% - Accent1 3" xfId="22380" hidden="1" xr:uid="{00000000-0005-0000-0000-0000E3020000}"/>
    <cellStyle name="20% - Accent1 3" xfId="22457" hidden="1" xr:uid="{00000000-0005-0000-0000-0000E4020000}"/>
    <cellStyle name="20% - Accent1 3" xfId="22568" hidden="1" xr:uid="{00000000-0005-0000-0000-0000E5020000}"/>
    <cellStyle name="20% - Accent1 3" xfId="22512" hidden="1" xr:uid="{00000000-0005-0000-0000-0000E6020000}"/>
    <cellStyle name="20% - Accent1 3" xfId="22596" hidden="1" xr:uid="{00000000-0005-0000-0000-0000E7020000}"/>
    <cellStyle name="20% - Accent1 3" xfId="22624" hidden="1" xr:uid="{00000000-0005-0000-0000-0000E8020000}"/>
    <cellStyle name="20% - Accent1 3" xfId="22540" hidden="1" xr:uid="{00000000-0005-0000-0000-0000E9020000}"/>
    <cellStyle name="20% - Accent1 3" xfId="22680" hidden="1" xr:uid="{00000000-0005-0000-0000-0000EA020000}"/>
    <cellStyle name="20% - Accent1 3" xfId="22708" hidden="1" xr:uid="{00000000-0005-0000-0000-0000EB020000}"/>
    <cellStyle name="20% - Accent1 3" xfId="22659" hidden="1" xr:uid="{00000000-0005-0000-0000-0000EC020000}"/>
    <cellStyle name="20% - Accent1 3" xfId="22736" hidden="1" xr:uid="{00000000-0005-0000-0000-0000ED020000}"/>
    <cellStyle name="20% - Accent1 3" xfId="22484" hidden="1" xr:uid="{00000000-0005-0000-0000-0000EE020000}"/>
    <cellStyle name="20% - Accent1 3" xfId="22820" hidden="1" xr:uid="{00000000-0005-0000-0000-0000EF020000}"/>
    <cellStyle name="20% - Accent1 3" xfId="22764" hidden="1" xr:uid="{00000000-0005-0000-0000-0000F0020000}"/>
    <cellStyle name="20% - Accent1 3" xfId="22848" hidden="1" xr:uid="{00000000-0005-0000-0000-0000F1020000}"/>
    <cellStyle name="20% - Accent1 3" xfId="22876" hidden="1" xr:uid="{00000000-0005-0000-0000-0000F2020000}"/>
    <cellStyle name="20% - Accent1 3" xfId="22792" hidden="1" xr:uid="{00000000-0005-0000-0000-0000F3020000}"/>
    <cellStyle name="20% - Accent1 3" xfId="22932" hidden="1" xr:uid="{00000000-0005-0000-0000-0000F4020000}"/>
    <cellStyle name="20% - Accent1 3" xfId="22960" hidden="1" xr:uid="{00000000-0005-0000-0000-0000F5020000}"/>
    <cellStyle name="20% - Accent1 3" xfId="22911" hidden="1" xr:uid="{00000000-0005-0000-0000-0000F6020000}"/>
    <cellStyle name="20% - Accent1 3" xfId="22988" hidden="1" xr:uid="{00000000-0005-0000-0000-0000F7020000}"/>
    <cellStyle name="20% - Accent1 3" xfId="23099" hidden="1" xr:uid="{00000000-0005-0000-0000-0000F8020000}"/>
    <cellStyle name="20% - Accent1 3" xfId="23043" hidden="1" xr:uid="{00000000-0005-0000-0000-0000F9020000}"/>
    <cellStyle name="20% - Accent1 3" xfId="23127" hidden="1" xr:uid="{00000000-0005-0000-0000-0000FA020000}"/>
    <cellStyle name="20% - Accent1 3" xfId="23155" hidden="1" xr:uid="{00000000-0005-0000-0000-0000FB020000}"/>
    <cellStyle name="20% - Accent1 3" xfId="23071" hidden="1" xr:uid="{00000000-0005-0000-0000-0000FC020000}"/>
    <cellStyle name="20% - Accent1 3" xfId="23211" hidden="1" xr:uid="{00000000-0005-0000-0000-0000FD020000}"/>
    <cellStyle name="20% - Accent1 3" xfId="23239" hidden="1" xr:uid="{00000000-0005-0000-0000-0000FE020000}"/>
    <cellStyle name="20% - Accent1 3" xfId="23190" hidden="1" xr:uid="{00000000-0005-0000-0000-0000FF020000}"/>
    <cellStyle name="20% - Accent1 3" xfId="23267" hidden="1" xr:uid="{00000000-0005-0000-0000-000000030000}"/>
    <cellStyle name="20% - Accent1 3" xfId="23015" hidden="1" xr:uid="{00000000-0005-0000-0000-000001030000}"/>
    <cellStyle name="20% - Accent1 3" xfId="23351" hidden="1" xr:uid="{00000000-0005-0000-0000-000002030000}"/>
    <cellStyle name="20% - Accent1 3" xfId="23295" hidden="1" xr:uid="{00000000-0005-0000-0000-000003030000}"/>
    <cellStyle name="20% - Accent1 3" xfId="23379" hidden="1" xr:uid="{00000000-0005-0000-0000-000004030000}"/>
    <cellStyle name="20% - Accent1 3" xfId="23407" hidden="1" xr:uid="{00000000-0005-0000-0000-000005030000}"/>
    <cellStyle name="20% - Accent1 3" xfId="23323" hidden="1" xr:uid="{00000000-0005-0000-0000-000006030000}"/>
    <cellStyle name="20% - Accent1 3" xfId="23463" hidden="1" xr:uid="{00000000-0005-0000-0000-000007030000}"/>
    <cellStyle name="20% - Accent1 3" xfId="23491" hidden="1" xr:uid="{00000000-0005-0000-0000-000008030000}"/>
    <cellStyle name="20% - Accent1 3" xfId="23442" hidden="1" xr:uid="{00000000-0005-0000-0000-000009030000}"/>
    <cellStyle name="20% - Accent1 3" xfId="23519" hidden="1" xr:uid="{00000000-0005-0000-0000-00000A030000}"/>
    <cellStyle name="20% - Accent1 3" xfId="23630" hidden="1" xr:uid="{00000000-0005-0000-0000-00000B030000}"/>
    <cellStyle name="20% - Accent1 3" xfId="23574" hidden="1" xr:uid="{00000000-0005-0000-0000-00000C030000}"/>
    <cellStyle name="20% - Accent1 3" xfId="23658" hidden="1" xr:uid="{00000000-0005-0000-0000-00000D030000}"/>
    <cellStyle name="20% - Accent1 3" xfId="23686" hidden="1" xr:uid="{00000000-0005-0000-0000-00000E030000}"/>
    <cellStyle name="20% - Accent1 3" xfId="23602" hidden="1" xr:uid="{00000000-0005-0000-0000-00000F030000}"/>
    <cellStyle name="20% - Accent1 3" xfId="23742" hidden="1" xr:uid="{00000000-0005-0000-0000-000010030000}"/>
    <cellStyle name="20% - Accent1 3" xfId="23770" hidden="1" xr:uid="{00000000-0005-0000-0000-000011030000}"/>
    <cellStyle name="20% - Accent1 3" xfId="23721" hidden="1" xr:uid="{00000000-0005-0000-0000-000012030000}"/>
    <cellStyle name="20% - Accent1 3" xfId="23798" hidden="1" xr:uid="{00000000-0005-0000-0000-000013030000}"/>
    <cellStyle name="20% - Accent1 3" xfId="23546" hidden="1" xr:uid="{00000000-0005-0000-0000-000014030000}"/>
    <cellStyle name="20% - Accent1 3" xfId="23882" hidden="1" xr:uid="{00000000-0005-0000-0000-000015030000}"/>
    <cellStyle name="20% - Accent1 3" xfId="23826" hidden="1" xr:uid="{00000000-0005-0000-0000-000016030000}"/>
    <cellStyle name="20% - Accent1 3" xfId="23910" hidden="1" xr:uid="{00000000-0005-0000-0000-000017030000}"/>
    <cellStyle name="20% - Accent1 3" xfId="23938" hidden="1" xr:uid="{00000000-0005-0000-0000-000018030000}"/>
    <cellStyle name="20% - Accent1 3" xfId="23854" hidden="1" xr:uid="{00000000-0005-0000-0000-000019030000}"/>
    <cellStyle name="20% - Accent1 3" xfId="23994" hidden="1" xr:uid="{00000000-0005-0000-0000-00001A030000}"/>
    <cellStyle name="20% - Accent1 3" xfId="24022" hidden="1" xr:uid="{00000000-0005-0000-0000-00001B030000}"/>
    <cellStyle name="20% - Accent1 3" xfId="23973" hidden="1" xr:uid="{00000000-0005-0000-0000-00001C030000}"/>
    <cellStyle name="20% - Accent1 3" xfId="24050" hidden="1" xr:uid="{00000000-0005-0000-0000-00001D030000}"/>
    <cellStyle name="20% - Accent1 3" xfId="24161" hidden="1" xr:uid="{00000000-0005-0000-0000-00001E030000}"/>
    <cellStyle name="20% - Accent1 3" xfId="24105" hidden="1" xr:uid="{00000000-0005-0000-0000-00001F030000}"/>
    <cellStyle name="20% - Accent1 3" xfId="24189" hidden="1" xr:uid="{00000000-0005-0000-0000-000020030000}"/>
    <cellStyle name="20% - Accent1 3" xfId="24217" hidden="1" xr:uid="{00000000-0005-0000-0000-000021030000}"/>
    <cellStyle name="20% - Accent1 3" xfId="24133" hidden="1" xr:uid="{00000000-0005-0000-0000-000022030000}"/>
    <cellStyle name="20% - Accent1 3" xfId="24273" hidden="1" xr:uid="{00000000-0005-0000-0000-000023030000}"/>
    <cellStyle name="20% - Accent1 3" xfId="24301" hidden="1" xr:uid="{00000000-0005-0000-0000-000024030000}"/>
    <cellStyle name="20% - Accent1 3" xfId="24252" hidden="1" xr:uid="{00000000-0005-0000-0000-000025030000}"/>
    <cellStyle name="20% - Accent1 3" xfId="24329" hidden="1" xr:uid="{00000000-0005-0000-0000-000026030000}"/>
    <cellStyle name="20% - Accent1 3" xfId="24077" hidden="1" xr:uid="{00000000-0005-0000-0000-000027030000}"/>
    <cellStyle name="20% - Accent1 3" xfId="24413" hidden="1" xr:uid="{00000000-0005-0000-0000-000028030000}"/>
    <cellStyle name="20% - Accent1 3" xfId="24357" hidden="1" xr:uid="{00000000-0005-0000-0000-000029030000}"/>
    <cellStyle name="20% - Accent1 3" xfId="24441" hidden="1" xr:uid="{00000000-0005-0000-0000-00002A030000}"/>
    <cellStyle name="20% - Accent1 3" xfId="24469" hidden="1" xr:uid="{00000000-0005-0000-0000-00002B030000}"/>
    <cellStyle name="20% - Accent1 3" xfId="24385" hidden="1" xr:uid="{00000000-0005-0000-0000-00002C030000}"/>
    <cellStyle name="20% - Accent1 3" xfId="24525" hidden="1" xr:uid="{00000000-0005-0000-0000-00002D030000}"/>
    <cellStyle name="20% - Accent1 3" xfId="24553" hidden="1" xr:uid="{00000000-0005-0000-0000-00002E030000}"/>
    <cellStyle name="20% - Accent1 3" xfId="24504" hidden="1" xr:uid="{00000000-0005-0000-0000-00002F030000}"/>
    <cellStyle name="20% - Accent1 3" xfId="24581" hidden="1" xr:uid="{00000000-0005-0000-0000-000030030000}"/>
    <cellStyle name="20% - Accent2 3" xfId="1819" hidden="1" xr:uid="{00000000-0005-0000-0000-000031030000}"/>
    <cellStyle name="20% - Accent2 3" xfId="1763" hidden="1" xr:uid="{00000000-0005-0000-0000-000032030000}"/>
    <cellStyle name="20% - Accent2 3" xfId="1847" hidden="1" xr:uid="{00000000-0005-0000-0000-000033030000}"/>
    <cellStyle name="20% - Accent2 3" xfId="1875" hidden="1" xr:uid="{00000000-0005-0000-0000-000034030000}"/>
    <cellStyle name="20% - Accent2 3" xfId="1791" hidden="1" xr:uid="{00000000-0005-0000-0000-000035030000}"/>
    <cellStyle name="20% - Accent2 3" xfId="1931" hidden="1" xr:uid="{00000000-0005-0000-0000-000036030000}"/>
    <cellStyle name="20% - Accent2 3" xfId="1959" hidden="1" xr:uid="{00000000-0005-0000-0000-000037030000}"/>
    <cellStyle name="20% - Accent2 3" xfId="1904" hidden="1" xr:uid="{00000000-0005-0000-0000-000038030000}"/>
    <cellStyle name="20% - Accent2 3" xfId="1987" hidden="1" xr:uid="{00000000-0005-0000-0000-000039030000}"/>
    <cellStyle name="20% - Accent2 3" xfId="1735" hidden="1" xr:uid="{00000000-0005-0000-0000-00003A030000}"/>
    <cellStyle name="20% - Accent2 3" xfId="2071" hidden="1" xr:uid="{00000000-0005-0000-0000-00003B030000}"/>
    <cellStyle name="20% - Accent2 3" xfId="2015" hidden="1" xr:uid="{00000000-0005-0000-0000-00003C030000}"/>
    <cellStyle name="20% - Accent2 3" xfId="2099" hidden="1" xr:uid="{00000000-0005-0000-0000-00003D030000}"/>
    <cellStyle name="20% - Accent2 3" xfId="2127" hidden="1" xr:uid="{00000000-0005-0000-0000-00003E030000}"/>
    <cellStyle name="20% - Accent2 3" xfId="2043" hidden="1" xr:uid="{00000000-0005-0000-0000-00003F030000}"/>
    <cellStyle name="20% - Accent2 3" xfId="2183" hidden="1" xr:uid="{00000000-0005-0000-0000-000040030000}"/>
    <cellStyle name="20% - Accent2 3" xfId="2211" hidden="1" xr:uid="{00000000-0005-0000-0000-000041030000}"/>
    <cellStyle name="20% - Accent2 3" xfId="2156" hidden="1" xr:uid="{00000000-0005-0000-0000-000042030000}"/>
    <cellStyle name="20% - Accent2 3" xfId="2239" hidden="1" xr:uid="{00000000-0005-0000-0000-000043030000}"/>
    <cellStyle name="20% - Accent2 3" xfId="2353" hidden="1" xr:uid="{00000000-0005-0000-0000-000044030000}"/>
    <cellStyle name="20% - Accent2 3" xfId="2297" hidden="1" xr:uid="{00000000-0005-0000-0000-000045030000}"/>
    <cellStyle name="20% - Accent2 3" xfId="2381" hidden="1" xr:uid="{00000000-0005-0000-0000-000046030000}"/>
    <cellStyle name="20% - Accent2 3" xfId="2409" hidden="1" xr:uid="{00000000-0005-0000-0000-000047030000}"/>
    <cellStyle name="20% - Accent2 3" xfId="2325" hidden="1" xr:uid="{00000000-0005-0000-0000-000048030000}"/>
    <cellStyle name="20% - Accent2 3" xfId="2465" hidden="1" xr:uid="{00000000-0005-0000-0000-000049030000}"/>
    <cellStyle name="20% - Accent2 3" xfId="2493" hidden="1" xr:uid="{00000000-0005-0000-0000-00004A030000}"/>
    <cellStyle name="20% - Accent2 3" xfId="2438" hidden="1" xr:uid="{00000000-0005-0000-0000-00004B030000}"/>
    <cellStyle name="20% - Accent2 3" xfId="2521" hidden="1" xr:uid="{00000000-0005-0000-0000-00004C030000}"/>
    <cellStyle name="20% - Accent2 3" xfId="2269" hidden="1" xr:uid="{00000000-0005-0000-0000-00004D030000}"/>
    <cellStyle name="20% - Accent2 3" xfId="2605" hidden="1" xr:uid="{00000000-0005-0000-0000-00004E030000}"/>
    <cellStyle name="20% - Accent2 3" xfId="2549" hidden="1" xr:uid="{00000000-0005-0000-0000-00004F030000}"/>
    <cellStyle name="20% - Accent2 3" xfId="2633" hidden="1" xr:uid="{00000000-0005-0000-0000-000050030000}"/>
    <cellStyle name="20% - Accent2 3" xfId="2661" hidden="1" xr:uid="{00000000-0005-0000-0000-000051030000}"/>
    <cellStyle name="20% - Accent2 3" xfId="2577" hidden="1" xr:uid="{00000000-0005-0000-0000-000052030000}"/>
    <cellStyle name="20% - Accent2 3" xfId="2717" hidden="1" xr:uid="{00000000-0005-0000-0000-000053030000}"/>
    <cellStyle name="20% - Accent2 3" xfId="2745" hidden="1" xr:uid="{00000000-0005-0000-0000-000054030000}"/>
    <cellStyle name="20% - Accent2 3" xfId="2690" hidden="1" xr:uid="{00000000-0005-0000-0000-000055030000}"/>
    <cellStyle name="20% - Accent2 3" xfId="2773" hidden="1" xr:uid="{00000000-0005-0000-0000-000056030000}"/>
    <cellStyle name="20% - Accent2 3" xfId="2890" hidden="1" xr:uid="{00000000-0005-0000-0000-000057030000}"/>
    <cellStyle name="20% - Accent2 3" xfId="2834" hidden="1" xr:uid="{00000000-0005-0000-0000-000058030000}"/>
    <cellStyle name="20% - Accent2 3" xfId="2918" hidden="1" xr:uid="{00000000-0005-0000-0000-000059030000}"/>
    <cellStyle name="20% - Accent2 3" xfId="2946" hidden="1" xr:uid="{00000000-0005-0000-0000-00005A030000}"/>
    <cellStyle name="20% - Accent2 3" xfId="2862" hidden="1" xr:uid="{00000000-0005-0000-0000-00005B030000}"/>
    <cellStyle name="20% - Accent2 3" xfId="3002" hidden="1" xr:uid="{00000000-0005-0000-0000-00005C030000}"/>
    <cellStyle name="20% - Accent2 3" xfId="3030" hidden="1" xr:uid="{00000000-0005-0000-0000-00005D030000}"/>
    <cellStyle name="20% - Accent2 3" xfId="2975" hidden="1" xr:uid="{00000000-0005-0000-0000-00005E030000}"/>
    <cellStyle name="20% - Accent2 3" xfId="3058" hidden="1" xr:uid="{00000000-0005-0000-0000-00005F030000}"/>
    <cellStyle name="20% - Accent2 3" xfId="2806" hidden="1" xr:uid="{00000000-0005-0000-0000-000060030000}"/>
    <cellStyle name="20% - Accent2 3" xfId="3142" hidden="1" xr:uid="{00000000-0005-0000-0000-000061030000}"/>
    <cellStyle name="20% - Accent2 3" xfId="3086" hidden="1" xr:uid="{00000000-0005-0000-0000-000062030000}"/>
    <cellStyle name="20% - Accent2 3" xfId="3170" hidden="1" xr:uid="{00000000-0005-0000-0000-000063030000}"/>
    <cellStyle name="20% - Accent2 3" xfId="3198" hidden="1" xr:uid="{00000000-0005-0000-0000-000064030000}"/>
    <cellStyle name="20% - Accent2 3" xfId="3114" hidden="1" xr:uid="{00000000-0005-0000-0000-000065030000}"/>
    <cellStyle name="20% - Accent2 3" xfId="3254" hidden="1" xr:uid="{00000000-0005-0000-0000-000066030000}"/>
    <cellStyle name="20% - Accent2 3" xfId="3282" hidden="1" xr:uid="{00000000-0005-0000-0000-000067030000}"/>
    <cellStyle name="20% - Accent2 3" xfId="3227" hidden="1" xr:uid="{00000000-0005-0000-0000-000068030000}"/>
    <cellStyle name="20% - Accent2 3" xfId="3310" hidden="1" xr:uid="{00000000-0005-0000-0000-000069030000}"/>
    <cellStyle name="20% - Accent2 3" xfId="3421" hidden="1" xr:uid="{00000000-0005-0000-0000-00006A030000}"/>
    <cellStyle name="20% - Accent2 3" xfId="3365" hidden="1" xr:uid="{00000000-0005-0000-0000-00006B030000}"/>
    <cellStyle name="20% - Accent2 3" xfId="3449" hidden="1" xr:uid="{00000000-0005-0000-0000-00006C030000}"/>
    <cellStyle name="20% - Accent2 3" xfId="3477" hidden="1" xr:uid="{00000000-0005-0000-0000-00006D030000}"/>
    <cellStyle name="20% - Accent2 3" xfId="3393" hidden="1" xr:uid="{00000000-0005-0000-0000-00006E030000}"/>
    <cellStyle name="20% - Accent2 3" xfId="3533" hidden="1" xr:uid="{00000000-0005-0000-0000-00006F030000}"/>
    <cellStyle name="20% - Accent2 3" xfId="3561" hidden="1" xr:uid="{00000000-0005-0000-0000-000070030000}"/>
    <cellStyle name="20% - Accent2 3" xfId="3506" hidden="1" xr:uid="{00000000-0005-0000-0000-000071030000}"/>
    <cellStyle name="20% - Accent2 3" xfId="3589" hidden="1" xr:uid="{00000000-0005-0000-0000-000072030000}"/>
    <cellStyle name="20% - Accent2 3" xfId="3337" hidden="1" xr:uid="{00000000-0005-0000-0000-000073030000}"/>
    <cellStyle name="20% - Accent2 3" xfId="3673" hidden="1" xr:uid="{00000000-0005-0000-0000-000074030000}"/>
    <cellStyle name="20% - Accent2 3" xfId="3617" hidden="1" xr:uid="{00000000-0005-0000-0000-000075030000}"/>
    <cellStyle name="20% - Accent2 3" xfId="3701" hidden="1" xr:uid="{00000000-0005-0000-0000-000076030000}"/>
    <cellStyle name="20% - Accent2 3" xfId="3729" hidden="1" xr:uid="{00000000-0005-0000-0000-000077030000}"/>
    <cellStyle name="20% - Accent2 3" xfId="3645" hidden="1" xr:uid="{00000000-0005-0000-0000-000078030000}"/>
    <cellStyle name="20% - Accent2 3" xfId="3785" hidden="1" xr:uid="{00000000-0005-0000-0000-000079030000}"/>
    <cellStyle name="20% - Accent2 3" xfId="3813" hidden="1" xr:uid="{00000000-0005-0000-0000-00007A030000}"/>
    <cellStyle name="20% - Accent2 3" xfId="3758" hidden="1" xr:uid="{00000000-0005-0000-0000-00007B030000}"/>
    <cellStyle name="20% - Accent2 3" xfId="3841" hidden="1" xr:uid="{00000000-0005-0000-0000-00007C030000}"/>
    <cellStyle name="20% - Accent2 3" xfId="3952" hidden="1" xr:uid="{00000000-0005-0000-0000-00007D030000}"/>
    <cellStyle name="20% - Accent2 3" xfId="3896" hidden="1" xr:uid="{00000000-0005-0000-0000-00007E030000}"/>
    <cellStyle name="20% - Accent2 3" xfId="3980" hidden="1" xr:uid="{00000000-0005-0000-0000-00007F030000}"/>
    <cellStyle name="20% - Accent2 3" xfId="4008" hidden="1" xr:uid="{00000000-0005-0000-0000-000080030000}"/>
    <cellStyle name="20% - Accent2 3" xfId="3924" hidden="1" xr:uid="{00000000-0005-0000-0000-000081030000}"/>
    <cellStyle name="20% - Accent2 3" xfId="4064" hidden="1" xr:uid="{00000000-0005-0000-0000-000082030000}"/>
    <cellStyle name="20% - Accent2 3" xfId="4092" hidden="1" xr:uid="{00000000-0005-0000-0000-000083030000}"/>
    <cellStyle name="20% - Accent2 3" xfId="4037" hidden="1" xr:uid="{00000000-0005-0000-0000-000084030000}"/>
    <cellStyle name="20% - Accent2 3" xfId="4120" hidden="1" xr:uid="{00000000-0005-0000-0000-000085030000}"/>
    <cellStyle name="20% - Accent2 3" xfId="3868" hidden="1" xr:uid="{00000000-0005-0000-0000-000086030000}"/>
    <cellStyle name="20% - Accent2 3" xfId="4204" hidden="1" xr:uid="{00000000-0005-0000-0000-000087030000}"/>
    <cellStyle name="20% - Accent2 3" xfId="4148" hidden="1" xr:uid="{00000000-0005-0000-0000-000088030000}"/>
    <cellStyle name="20% - Accent2 3" xfId="4232" hidden="1" xr:uid="{00000000-0005-0000-0000-000089030000}"/>
    <cellStyle name="20% - Accent2 3" xfId="4260" hidden="1" xr:uid="{00000000-0005-0000-0000-00008A030000}"/>
    <cellStyle name="20% - Accent2 3" xfId="4176" hidden="1" xr:uid="{00000000-0005-0000-0000-00008B030000}"/>
    <cellStyle name="20% - Accent2 3" xfId="4316" hidden="1" xr:uid="{00000000-0005-0000-0000-00008C030000}"/>
    <cellStyle name="20% - Accent2 3" xfId="4344" hidden="1" xr:uid="{00000000-0005-0000-0000-00008D030000}"/>
    <cellStyle name="20% - Accent2 3" xfId="4289" hidden="1" xr:uid="{00000000-0005-0000-0000-00008E030000}"/>
    <cellStyle name="20% - Accent2 3" xfId="4372" hidden="1" xr:uid="{00000000-0005-0000-0000-00008F030000}"/>
    <cellStyle name="20% - Accent2 3" xfId="4483" hidden="1" xr:uid="{00000000-0005-0000-0000-000090030000}"/>
    <cellStyle name="20% - Accent2 3" xfId="4427" hidden="1" xr:uid="{00000000-0005-0000-0000-000091030000}"/>
    <cellStyle name="20% - Accent2 3" xfId="4511" hidden="1" xr:uid="{00000000-0005-0000-0000-000092030000}"/>
    <cellStyle name="20% - Accent2 3" xfId="4539" hidden="1" xr:uid="{00000000-0005-0000-0000-000093030000}"/>
    <cellStyle name="20% - Accent2 3" xfId="4455" hidden="1" xr:uid="{00000000-0005-0000-0000-000094030000}"/>
    <cellStyle name="20% - Accent2 3" xfId="4595" hidden="1" xr:uid="{00000000-0005-0000-0000-000095030000}"/>
    <cellStyle name="20% - Accent2 3" xfId="4623" hidden="1" xr:uid="{00000000-0005-0000-0000-000096030000}"/>
    <cellStyle name="20% - Accent2 3" xfId="4568" hidden="1" xr:uid="{00000000-0005-0000-0000-000097030000}"/>
    <cellStyle name="20% - Accent2 3" xfId="4651" hidden="1" xr:uid="{00000000-0005-0000-0000-000098030000}"/>
    <cellStyle name="20% - Accent2 3" xfId="4399" hidden="1" xr:uid="{00000000-0005-0000-0000-000099030000}"/>
    <cellStyle name="20% - Accent2 3" xfId="4735" hidden="1" xr:uid="{00000000-0005-0000-0000-00009A030000}"/>
    <cellStyle name="20% - Accent2 3" xfId="4679" hidden="1" xr:uid="{00000000-0005-0000-0000-00009B030000}"/>
    <cellStyle name="20% - Accent2 3" xfId="4763" hidden="1" xr:uid="{00000000-0005-0000-0000-00009C030000}"/>
    <cellStyle name="20% - Accent2 3" xfId="4791" hidden="1" xr:uid="{00000000-0005-0000-0000-00009D030000}"/>
    <cellStyle name="20% - Accent2 3" xfId="4707" hidden="1" xr:uid="{00000000-0005-0000-0000-00009E030000}"/>
    <cellStyle name="20% - Accent2 3" xfId="4847" hidden="1" xr:uid="{00000000-0005-0000-0000-00009F030000}"/>
    <cellStyle name="20% - Accent2 3" xfId="4875" hidden="1" xr:uid="{00000000-0005-0000-0000-0000A0030000}"/>
    <cellStyle name="20% - Accent2 3" xfId="4820" hidden="1" xr:uid="{00000000-0005-0000-0000-0000A1030000}"/>
    <cellStyle name="20% - Accent2 3" xfId="4903" hidden="1" xr:uid="{00000000-0005-0000-0000-0000A2030000}"/>
    <cellStyle name="20% - Accent2 3" xfId="5014" hidden="1" xr:uid="{00000000-0005-0000-0000-0000A3030000}"/>
    <cellStyle name="20% - Accent2 3" xfId="4958" hidden="1" xr:uid="{00000000-0005-0000-0000-0000A4030000}"/>
    <cellStyle name="20% - Accent2 3" xfId="5042" hidden="1" xr:uid="{00000000-0005-0000-0000-0000A5030000}"/>
    <cellStyle name="20% - Accent2 3" xfId="5070" hidden="1" xr:uid="{00000000-0005-0000-0000-0000A6030000}"/>
    <cellStyle name="20% - Accent2 3" xfId="4986" hidden="1" xr:uid="{00000000-0005-0000-0000-0000A7030000}"/>
    <cellStyle name="20% - Accent2 3" xfId="5126" hidden="1" xr:uid="{00000000-0005-0000-0000-0000A8030000}"/>
    <cellStyle name="20% - Accent2 3" xfId="5154" hidden="1" xr:uid="{00000000-0005-0000-0000-0000A9030000}"/>
    <cellStyle name="20% - Accent2 3" xfId="5099" hidden="1" xr:uid="{00000000-0005-0000-0000-0000AA030000}"/>
    <cellStyle name="20% - Accent2 3" xfId="5182" hidden="1" xr:uid="{00000000-0005-0000-0000-0000AB030000}"/>
    <cellStyle name="20% - Accent2 3" xfId="4930" hidden="1" xr:uid="{00000000-0005-0000-0000-0000AC030000}"/>
    <cellStyle name="20% - Accent2 3" xfId="5266" hidden="1" xr:uid="{00000000-0005-0000-0000-0000AD030000}"/>
    <cellStyle name="20% - Accent2 3" xfId="5210" hidden="1" xr:uid="{00000000-0005-0000-0000-0000AE030000}"/>
    <cellStyle name="20% - Accent2 3" xfId="5294" hidden="1" xr:uid="{00000000-0005-0000-0000-0000AF030000}"/>
    <cellStyle name="20% - Accent2 3" xfId="5322" hidden="1" xr:uid="{00000000-0005-0000-0000-0000B0030000}"/>
    <cellStyle name="20% - Accent2 3" xfId="5238" hidden="1" xr:uid="{00000000-0005-0000-0000-0000B1030000}"/>
    <cellStyle name="20% - Accent2 3" xfId="5378" hidden="1" xr:uid="{00000000-0005-0000-0000-0000B2030000}"/>
    <cellStyle name="20% - Accent2 3" xfId="5406" hidden="1" xr:uid="{00000000-0005-0000-0000-0000B3030000}"/>
    <cellStyle name="20% - Accent2 3" xfId="5351" hidden="1" xr:uid="{00000000-0005-0000-0000-0000B4030000}"/>
    <cellStyle name="20% - Accent2 3" xfId="5434" hidden="1" xr:uid="{00000000-0005-0000-0000-0000B5030000}"/>
    <cellStyle name="20% - Accent2 3" xfId="5545" hidden="1" xr:uid="{00000000-0005-0000-0000-0000B6030000}"/>
    <cellStyle name="20% - Accent2 3" xfId="5489" hidden="1" xr:uid="{00000000-0005-0000-0000-0000B7030000}"/>
    <cellStyle name="20% - Accent2 3" xfId="5573" hidden="1" xr:uid="{00000000-0005-0000-0000-0000B8030000}"/>
    <cellStyle name="20% - Accent2 3" xfId="5601" hidden="1" xr:uid="{00000000-0005-0000-0000-0000B9030000}"/>
    <cellStyle name="20% - Accent2 3" xfId="5517" hidden="1" xr:uid="{00000000-0005-0000-0000-0000BA030000}"/>
    <cellStyle name="20% - Accent2 3" xfId="5657" hidden="1" xr:uid="{00000000-0005-0000-0000-0000BB030000}"/>
    <cellStyle name="20% - Accent2 3" xfId="5685" hidden="1" xr:uid="{00000000-0005-0000-0000-0000BC030000}"/>
    <cellStyle name="20% - Accent2 3" xfId="5630" hidden="1" xr:uid="{00000000-0005-0000-0000-0000BD030000}"/>
    <cellStyle name="20% - Accent2 3" xfId="5713" hidden="1" xr:uid="{00000000-0005-0000-0000-0000BE030000}"/>
    <cellStyle name="20% - Accent2 3" xfId="5461" hidden="1" xr:uid="{00000000-0005-0000-0000-0000BF030000}"/>
    <cellStyle name="20% - Accent2 3" xfId="5797" hidden="1" xr:uid="{00000000-0005-0000-0000-0000C0030000}"/>
    <cellStyle name="20% - Accent2 3" xfId="5741" hidden="1" xr:uid="{00000000-0005-0000-0000-0000C1030000}"/>
    <cellStyle name="20% - Accent2 3" xfId="5825" hidden="1" xr:uid="{00000000-0005-0000-0000-0000C2030000}"/>
    <cellStyle name="20% - Accent2 3" xfId="5853" hidden="1" xr:uid="{00000000-0005-0000-0000-0000C3030000}"/>
    <cellStyle name="20% - Accent2 3" xfId="5769" hidden="1" xr:uid="{00000000-0005-0000-0000-0000C4030000}"/>
    <cellStyle name="20% - Accent2 3" xfId="5909" hidden="1" xr:uid="{00000000-0005-0000-0000-0000C5030000}"/>
    <cellStyle name="20% - Accent2 3" xfId="5937" hidden="1" xr:uid="{00000000-0005-0000-0000-0000C6030000}"/>
    <cellStyle name="20% - Accent2 3" xfId="5882" hidden="1" xr:uid="{00000000-0005-0000-0000-0000C7030000}"/>
    <cellStyle name="20% - Accent2 3" xfId="5965" hidden="1" xr:uid="{00000000-0005-0000-0000-0000C8030000}"/>
    <cellStyle name="20% - Accent2 3" xfId="6077" hidden="1" xr:uid="{00000000-0005-0000-0000-0000C9030000}"/>
    <cellStyle name="20% - Accent2 3" xfId="6021" hidden="1" xr:uid="{00000000-0005-0000-0000-0000CA030000}"/>
    <cellStyle name="20% - Accent2 3" xfId="6105" hidden="1" xr:uid="{00000000-0005-0000-0000-0000CB030000}"/>
    <cellStyle name="20% - Accent2 3" xfId="6133" hidden="1" xr:uid="{00000000-0005-0000-0000-0000CC030000}"/>
    <cellStyle name="20% - Accent2 3" xfId="6049" hidden="1" xr:uid="{00000000-0005-0000-0000-0000CD030000}"/>
    <cellStyle name="20% - Accent2 3" xfId="6189" hidden="1" xr:uid="{00000000-0005-0000-0000-0000CE030000}"/>
    <cellStyle name="20% - Accent2 3" xfId="6217" hidden="1" xr:uid="{00000000-0005-0000-0000-0000CF030000}"/>
    <cellStyle name="20% - Accent2 3" xfId="6162" hidden="1" xr:uid="{00000000-0005-0000-0000-0000D0030000}"/>
    <cellStyle name="20% - Accent2 3" xfId="6245" hidden="1" xr:uid="{00000000-0005-0000-0000-0000D1030000}"/>
    <cellStyle name="20% - Accent2 3" xfId="5993" hidden="1" xr:uid="{00000000-0005-0000-0000-0000D2030000}"/>
    <cellStyle name="20% - Accent2 3" xfId="6329" hidden="1" xr:uid="{00000000-0005-0000-0000-0000D3030000}"/>
    <cellStyle name="20% - Accent2 3" xfId="6273" hidden="1" xr:uid="{00000000-0005-0000-0000-0000D4030000}"/>
    <cellStyle name="20% - Accent2 3" xfId="6357" hidden="1" xr:uid="{00000000-0005-0000-0000-0000D5030000}"/>
    <cellStyle name="20% - Accent2 3" xfId="6385" hidden="1" xr:uid="{00000000-0005-0000-0000-0000D6030000}"/>
    <cellStyle name="20% - Accent2 3" xfId="6301" hidden="1" xr:uid="{00000000-0005-0000-0000-0000D7030000}"/>
    <cellStyle name="20% - Accent2 3" xfId="6441" hidden="1" xr:uid="{00000000-0005-0000-0000-0000D8030000}"/>
    <cellStyle name="20% - Accent2 3" xfId="6469" hidden="1" xr:uid="{00000000-0005-0000-0000-0000D9030000}"/>
    <cellStyle name="20% - Accent2 3" xfId="6414" hidden="1" xr:uid="{00000000-0005-0000-0000-0000DA030000}"/>
    <cellStyle name="20% - Accent2 3" xfId="6497" hidden="1" xr:uid="{00000000-0005-0000-0000-0000DB030000}"/>
    <cellStyle name="20% - Accent2 3" xfId="6614" hidden="1" xr:uid="{00000000-0005-0000-0000-0000DC030000}"/>
    <cellStyle name="20% - Accent2 3" xfId="6558" hidden="1" xr:uid="{00000000-0005-0000-0000-0000DD030000}"/>
    <cellStyle name="20% - Accent2 3" xfId="6642" hidden="1" xr:uid="{00000000-0005-0000-0000-0000DE030000}"/>
    <cellStyle name="20% - Accent2 3" xfId="6670" hidden="1" xr:uid="{00000000-0005-0000-0000-0000DF030000}"/>
    <cellStyle name="20% - Accent2 3" xfId="6586" hidden="1" xr:uid="{00000000-0005-0000-0000-0000E0030000}"/>
    <cellStyle name="20% - Accent2 3" xfId="6726" hidden="1" xr:uid="{00000000-0005-0000-0000-0000E1030000}"/>
    <cellStyle name="20% - Accent2 3" xfId="6754" hidden="1" xr:uid="{00000000-0005-0000-0000-0000E2030000}"/>
    <cellStyle name="20% - Accent2 3" xfId="6699" hidden="1" xr:uid="{00000000-0005-0000-0000-0000E3030000}"/>
    <cellStyle name="20% - Accent2 3" xfId="6782" hidden="1" xr:uid="{00000000-0005-0000-0000-0000E4030000}"/>
    <cellStyle name="20% - Accent2 3" xfId="6530" hidden="1" xr:uid="{00000000-0005-0000-0000-0000E5030000}"/>
    <cellStyle name="20% - Accent2 3" xfId="6866" hidden="1" xr:uid="{00000000-0005-0000-0000-0000E6030000}"/>
    <cellStyle name="20% - Accent2 3" xfId="6810" hidden="1" xr:uid="{00000000-0005-0000-0000-0000E7030000}"/>
    <cellStyle name="20% - Accent2 3" xfId="6894" hidden="1" xr:uid="{00000000-0005-0000-0000-0000E8030000}"/>
    <cellStyle name="20% - Accent2 3" xfId="6922" hidden="1" xr:uid="{00000000-0005-0000-0000-0000E9030000}"/>
    <cellStyle name="20% - Accent2 3" xfId="6838" hidden="1" xr:uid="{00000000-0005-0000-0000-0000EA030000}"/>
    <cellStyle name="20% - Accent2 3" xfId="6978" hidden="1" xr:uid="{00000000-0005-0000-0000-0000EB030000}"/>
    <cellStyle name="20% - Accent2 3" xfId="7006" hidden="1" xr:uid="{00000000-0005-0000-0000-0000EC030000}"/>
    <cellStyle name="20% - Accent2 3" xfId="6951" hidden="1" xr:uid="{00000000-0005-0000-0000-0000ED030000}"/>
    <cellStyle name="20% - Accent2 3" xfId="7034" hidden="1" xr:uid="{00000000-0005-0000-0000-0000EE030000}"/>
    <cellStyle name="20% - Accent2 3" xfId="7145" hidden="1" xr:uid="{00000000-0005-0000-0000-0000EF030000}"/>
    <cellStyle name="20% - Accent2 3" xfId="7089" hidden="1" xr:uid="{00000000-0005-0000-0000-0000F0030000}"/>
    <cellStyle name="20% - Accent2 3" xfId="7173" hidden="1" xr:uid="{00000000-0005-0000-0000-0000F1030000}"/>
    <cellStyle name="20% - Accent2 3" xfId="7201" hidden="1" xr:uid="{00000000-0005-0000-0000-0000F2030000}"/>
    <cellStyle name="20% - Accent2 3" xfId="7117" hidden="1" xr:uid="{00000000-0005-0000-0000-0000F3030000}"/>
    <cellStyle name="20% - Accent2 3" xfId="7257" hidden="1" xr:uid="{00000000-0005-0000-0000-0000F4030000}"/>
    <cellStyle name="20% - Accent2 3" xfId="7285" hidden="1" xr:uid="{00000000-0005-0000-0000-0000F5030000}"/>
    <cellStyle name="20% - Accent2 3" xfId="7230" hidden="1" xr:uid="{00000000-0005-0000-0000-0000F6030000}"/>
    <cellStyle name="20% - Accent2 3" xfId="7313" hidden="1" xr:uid="{00000000-0005-0000-0000-0000F7030000}"/>
    <cellStyle name="20% - Accent2 3" xfId="7061" hidden="1" xr:uid="{00000000-0005-0000-0000-0000F8030000}"/>
    <cellStyle name="20% - Accent2 3" xfId="7397" hidden="1" xr:uid="{00000000-0005-0000-0000-0000F9030000}"/>
    <cellStyle name="20% - Accent2 3" xfId="7341" hidden="1" xr:uid="{00000000-0005-0000-0000-0000FA030000}"/>
    <cellStyle name="20% - Accent2 3" xfId="7425" hidden="1" xr:uid="{00000000-0005-0000-0000-0000FB030000}"/>
    <cellStyle name="20% - Accent2 3" xfId="7453" hidden="1" xr:uid="{00000000-0005-0000-0000-0000FC030000}"/>
    <cellStyle name="20% - Accent2 3" xfId="7369" hidden="1" xr:uid="{00000000-0005-0000-0000-0000FD030000}"/>
    <cellStyle name="20% - Accent2 3" xfId="7509" hidden="1" xr:uid="{00000000-0005-0000-0000-0000FE030000}"/>
    <cellStyle name="20% - Accent2 3" xfId="7537" hidden="1" xr:uid="{00000000-0005-0000-0000-0000FF030000}"/>
    <cellStyle name="20% - Accent2 3" xfId="7482" hidden="1" xr:uid="{00000000-0005-0000-0000-000000040000}"/>
    <cellStyle name="20% - Accent2 3" xfId="7565" hidden="1" xr:uid="{00000000-0005-0000-0000-000001040000}"/>
    <cellStyle name="20% - Accent2 3" xfId="7676" hidden="1" xr:uid="{00000000-0005-0000-0000-000002040000}"/>
    <cellStyle name="20% - Accent2 3" xfId="7620" hidden="1" xr:uid="{00000000-0005-0000-0000-000003040000}"/>
    <cellStyle name="20% - Accent2 3" xfId="7704" hidden="1" xr:uid="{00000000-0005-0000-0000-000004040000}"/>
    <cellStyle name="20% - Accent2 3" xfId="7732" hidden="1" xr:uid="{00000000-0005-0000-0000-000005040000}"/>
    <cellStyle name="20% - Accent2 3" xfId="7648" hidden="1" xr:uid="{00000000-0005-0000-0000-000006040000}"/>
    <cellStyle name="20% - Accent2 3" xfId="7788" hidden="1" xr:uid="{00000000-0005-0000-0000-000007040000}"/>
    <cellStyle name="20% - Accent2 3" xfId="7816" hidden="1" xr:uid="{00000000-0005-0000-0000-000008040000}"/>
    <cellStyle name="20% - Accent2 3" xfId="7761" hidden="1" xr:uid="{00000000-0005-0000-0000-000009040000}"/>
    <cellStyle name="20% - Accent2 3" xfId="7844" hidden="1" xr:uid="{00000000-0005-0000-0000-00000A040000}"/>
    <cellStyle name="20% - Accent2 3" xfId="7592" hidden="1" xr:uid="{00000000-0005-0000-0000-00000B040000}"/>
    <cellStyle name="20% - Accent2 3" xfId="7928" hidden="1" xr:uid="{00000000-0005-0000-0000-00000C040000}"/>
    <cellStyle name="20% - Accent2 3" xfId="7872" hidden="1" xr:uid="{00000000-0005-0000-0000-00000D040000}"/>
    <cellStyle name="20% - Accent2 3" xfId="7956" hidden="1" xr:uid="{00000000-0005-0000-0000-00000E040000}"/>
    <cellStyle name="20% - Accent2 3" xfId="7984" hidden="1" xr:uid="{00000000-0005-0000-0000-00000F040000}"/>
    <cellStyle name="20% - Accent2 3" xfId="7900" hidden="1" xr:uid="{00000000-0005-0000-0000-000010040000}"/>
    <cellStyle name="20% - Accent2 3" xfId="8040" hidden="1" xr:uid="{00000000-0005-0000-0000-000011040000}"/>
    <cellStyle name="20% - Accent2 3" xfId="8068" hidden="1" xr:uid="{00000000-0005-0000-0000-000012040000}"/>
    <cellStyle name="20% - Accent2 3" xfId="8013" hidden="1" xr:uid="{00000000-0005-0000-0000-000013040000}"/>
    <cellStyle name="20% - Accent2 3" xfId="8096" hidden="1" xr:uid="{00000000-0005-0000-0000-000014040000}"/>
    <cellStyle name="20% - Accent2 3" xfId="8207" hidden="1" xr:uid="{00000000-0005-0000-0000-000015040000}"/>
    <cellStyle name="20% - Accent2 3" xfId="8151" hidden="1" xr:uid="{00000000-0005-0000-0000-000016040000}"/>
    <cellStyle name="20% - Accent2 3" xfId="8235" hidden="1" xr:uid="{00000000-0005-0000-0000-000017040000}"/>
    <cellStyle name="20% - Accent2 3" xfId="8263" hidden="1" xr:uid="{00000000-0005-0000-0000-000018040000}"/>
    <cellStyle name="20% - Accent2 3" xfId="8179" hidden="1" xr:uid="{00000000-0005-0000-0000-000019040000}"/>
    <cellStyle name="20% - Accent2 3" xfId="8319" hidden="1" xr:uid="{00000000-0005-0000-0000-00001A040000}"/>
    <cellStyle name="20% - Accent2 3" xfId="8347" hidden="1" xr:uid="{00000000-0005-0000-0000-00001B040000}"/>
    <cellStyle name="20% - Accent2 3" xfId="8292" hidden="1" xr:uid="{00000000-0005-0000-0000-00001C040000}"/>
    <cellStyle name="20% - Accent2 3" xfId="8375" hidden="1" xr:uid="{00000000-0005-0000-0000-00001D040000}"/>
    <cellStyle name="20% - Accent2 3" xfId="8123" hidden="1" xr:uid="{00000000-0005-0000-0000-00001E040000}"/>
    <cellStyle name="20% - Accent2 3" xfId="8459" hidden="1" xr:uid="{00000000-0005-0000-0000-00001F040000}"/>
    <cellStyle name="20% - Accent2 3" xfId="8403" hidden="1" xr:uid="{00000000-0005-0000-0000-000020040000}"/>
    <cellStyle name="20% - Accent2 3" xfId="8487" hidden="1" xr:uid="{00000000-0005-0000-0000-000021040000}"/>
    <cellStyle name="20% - Accent2 3" xfId="8515" hidden="1" xr:uid="{00000000-0005-0000-0000-000022040000}"/>
    <cellStyle name="20% - Accent2 3" xfId="8431" hidden="1" xr:uid="{00000000-0005-0000-0000-000023040000}"/>
    <cellStyle name="20% - Accent2 3" xfId="8571" hidden="1" xr:uid="{00000000-0005-0000-0000-000024040000}"/>
    <cellStyle name="20% - Accent2 3" xfId="8599" hidden="1" xr:uid="{00000000-0005-0000-0000-000025040000}"/>
    <cellStyle name="20% - Accent2 3" xfId="8544" hidden="1" xr:uid="{00000000-0005-0000-0000-000026040000}"/>
    <cellStyle name="20% - Accent2 3" xfId="8627" hidden="1" xr:uid="{00000000-0005-0000-0000-000027040000}"/>
    <cellStyle name="20% - Accent2 3" xfId="8738" hidden="1" xr:uid="{00000000-0005-0000-0000-000028040000}"/>
    <cellStyle name="20% - Accent2 3" xfId="8682" hidden="1" xr:uid="{00000000-0005-0000-0000-000029040000}"/>
    <cellStyle name="20% - Accent2 3" xfId="8766" hidden="1" xr:uid="{00000000-0005-0000-0000-00002A040000}"/>
    <cellStyle name="20% - Accent2 3" xfId="8794" hidden="1" xr:uid="{00000000-0005-0000-0000-00002B040000}"/>
    <cellStyle name="20% - Accent2 3" xfId="8710" hidden="1" xr:uid="{00000000-0005-0000-0000-00002C040000}"/>
    <cellStyle name="20% - Accent2 3" xfId="8850" hidden="1" xr:uid="{00000000-0005-0000-0000-00002D040000}"/>
    <cellStyle name="20% - Accent2 3" xfId="8878" hidden="1" xr:uid="{00000000-0005-0000-0000-00002E040000}"/>
    <cellStyle name="20% - Accent2 3" xfId="8823" hidden="1" xr:uid="{00000000-0005-0000-0000-00002F040000}"/>
    <cellStyle name="20% - Accent2 3" xfId="8906" hidden="1" xr:uid="{00000000-0005-0000-0000-000030040000}"/>
    <cellStyle name="20% - Accent2 3" xfId="8654" hidden="1" xr:uid="{00000000-0005-0000-0000-000031040000}"/>
    <cellStyle name="20% - Accent2 3" xfId="8990" hidden="1" xr:uid="{00000000-0005-0000-0000-000032040000}"/>
    <cellStyle name="20% - Accent2 3" xfId="8934" hidden="1" xr:uid="{00000000-0005-0000-0000-000033040000}"/>
    <cellStyle name="20% - Accent2 3" xfId="9018" hidden="1" xr:uid="{00000000-0005-0000-0000-000034040000}"/>
    <cellStyle name="20% - Accent2 3" xfId="9046" hidden="1" xr:uid="{00000000-0005-0000-0000-000035040000}"/>
    <cellStyle name="20% - Accent2 3" xfId="8962" hidden="1" xr:uid="{00000000-0005-0000-0000-000036040000}"/>
    <cellStyle name="20% - Accent2 3" xfId="9102" hidden="1" xr:uid="{00000000-0005-0000-0000-000037040000}"/>
    <cellStyle name="20% - Accent2 3" xfId="9130" hidden="1" xr:uid="{00000000-0005-0000-0000-000038040000}"/>
    <cellStyle name="20% - Accent2 3" xfId="9075" hidden="1" xr:uid="{00000000-0005-0000-0000-000039040000}"/>
    <cellStyle name="20% - Accent2 3" xfId="9158" hidden="1" xr:uid="{00000000-0005-0000-0000-00003A040000}"/>
    <cellStyle name="20% - Accent2 3" xfId="9269" hidden="1" xr:uid="{00000000-0005-0000-0000-00003B040000}"/>
    <cellStyle name="20% - Accent2 3" xfId="9213" hidden="1" xr:uid="{00000000-0005-0000-0000-00003C040000}"/>
    <cellStyle name="20% - Accent2 3" xfId="9297" hidden="1" xr:uid="{00000000-0005-0000-0000-00003D040000}"/>
    <cellStyle name="20% - Accent2 3" xfId="9325" hidden="1" xr:uid="{00000000-0005-0000-0000-00003E040000}"/>
    <cellStyle name="20% - Accent2 3" xfId="9241" hidden="1" xr:uid="{00000000-0005-0000-0000-00003F040000}"/>
    <cellStyle name="20% - Accent2 3" xfId="9381" hidden="1" xr:uid="{00000000-0005-0000-0000-000040040000}"/>
    <cellStyle name="20% - Accent2 3" xfId="9409" hidden="1" xr:uid="{00000000-0005-0000-0000-000041040000}"/>
    <cellStyle name="20% - Accent2 3" xfId="9354" hidden="1" xr:uid="{00000000-0005-0000-0000-000042040000}"/>
    <cellStyle name="20% - Accent2 3" xfId="9437" hidden="1" xr:uid="{00000000-0005-0000-0000-000043040000}"/>
    <cellStyle name="20% - Accent2 3" xfId="9185" hidden="1" xr:uid="{00000000-0005-0000-0000-000044040000}"/>
    <cellStyle name="20% - Accent2 3" xfId="9521" hidden="1" xr:uid="{00000000-0005-0000-0000-000045040000}"/>
    <cellStyle name="20% - Accent2 3" xfId="9465" hidden="1" xr:uid="{00000000-0005-0000-0000-000046040000}"/>
    <cellStyle name="20% - Accent2 3" xfId="9549" hidden="1" xr:uid="{00000000-0005-0000-0000-000047040000}"/>
    <cellStyle name="20% - Accent2 3" xfId="9577" hidden="1" xr:uid="{00000000-0005-0000-0000-000048040000}"/>
    <cellStyle name="20% - Accent2 3" xfId="9493" hidden="1" xr:uid="{00000000-0005-0000-0000-000049040000}"/>
    <cellStyle name="20% - Accent2 3" xfId="9633" hidden="1" xr:uid="{00000000-0005-0000-0000-00004A040000}"/>
    <cellStyle name="20% - Accent2 3" xfId="9661" hidden="1" xr:uid="{00000000-0005-0000-0000-00004B040000}"/>
    <cellStyle name="20% - Accent2 3" xfId="9606" hidden="1" xr:uid="{00000000-0005-0000-0000-00004C040000}"/>
    <cellStyle name="20% - Accent2 3" xfId="9689" hidden="1" xr:uid="{00000000-0005-0000-0000-00004D040000}"/>
    <cellStyle name="20% - Accent2 3" xfId="9801" hidden="1" xr:uid="{00000000-0005-0000-0000-00004E040000}"/>
    <cellStyle name="20% - Accent2 3" xfId="9745" hidden="1" xr:uid="{00000000-0005-0000-0000-00004F040000}"/>
    <cellStyle name="20% - Accent2 3" xfId="9829" hidden="1" xr:uid="{00000000-0005-0000-0000-000050040000}"/>
    <cellStyle name="20% - Accent2 3" xfId="9857" hidden="1" xr:uid="{00000000-0005-0000-0000-000051040000}"/>
    <cellStyle name="20% - Accent2 3" xfId="9773" hidden="1" xr:uid="{00000000-0005-0000-0000-000052040000}"/>
    <cellStyle name="20% - Accent2 3" xfId="9913" hidden="1" xr:uid="{00000000-0005-0000-0000-000053040000}"/>
    <cellStyle name="20% - Accent2 3" xfId="9941" hidden="1" xr:uid="{00000000-0005-0000-0000-000054040000}"/>
    <cellStyle name="20% - Accent2 3" xfId="9886" hidden="1" xr:uid="{00000000-0005-0000-0000-000055040000}"/>
    <cellStyle name="20% - Accent2 3" xfId="9969" hidden="1" xr:uid="{00000000-0005-0000-0000-000056040000}"/>
    <cellStyle name="20% - Accent2 3" xfId="9717" hidden="1" xr:uid="{00000000-0005-0000-0000-000057040000}"/>
    <cellStyle name="20% - Accent2 3" xfId="10053" hidden="1" xr:uid="{00000000-0005-0000-0000-000058040000}"/>
    <cellStyle name="20% - Accent2 3" xfId="9997" hidden="1" xr:uid="{00000000-0005-0000-0000-000059040000}"/>
    <cellStyle name="20% - Accent2 3" xfId="10081" hidden="1" xr:uid="{00000000-0005-0000-0000-00005A040000}"/>
    <cellStyle name="20% - Accent2 3" xfId="10109" hidden="1" xr:uid="{00000000-0005-0000-0000-00005B040000}"/>
    <cellStyle name="20% - Accent2 3" xfId="10025" hidden="1" xr:uid="{00000000-0005-0000-0000-00005C040000}"/>
    <cellStyle name="20% - Accent2 3" xfId="10165" hidden="1" xr:uid="{00000000-0005-0000-0000-00005D040000}"/>
    <cellStyle name="20% - Accent2 3" xfId="10193" hidden="1" xr:uid="{00000000-0005-0000-0000-00005E040000}"/>
    <cellStyle name="20% - Accent2 3" xfId="10138" hidden="1" xr:uid="{00000000-0005-0000-0000-00005F040000}"/>
    <cellStyle name="20% - Accent2 3" xfId="10221" hidden="1" xr:uid="{00000000-0005-0000-0000-000060040000}"/>
    <cellStyle name="20% - Accent2 3" xfId="10338" hidden="1" xr:uid="{00000000-0005-0000-0000-000061040000}"/>
    <cellStyle name="20% - Accent2 3" xfId="10282" hidden="1" xr:uid="{00000000-0005-0000-0000-000062040000}"/>
    <cellStyle name="20% - Accent2 3" xfId="10366" hidden="1" xr:uid="{00000000-0005-0000-0000-000063040000}"/>
    <cellStyle name="20% - Accent2 3" xfId="10394" hidden="1" xr:uid="{00000000-0005-0000-0000-000064040000}"/>
    <cellStyle name="20% - Accent2 3" xfId="10310" hidden="1" xr:uid="{00000000-0005-0000-0000-000065040000}"/>
    <cellStyle name="20% - Accent2 3" xfId="10450" hidden="1" xr:uid="{00000000-0005-0000-0000-000066040000}"/>
    <cellStyle name="20% - Accent2 3" xfId="10478" hidden="1" xr:uid="{00000000-0005-0000-0000-000067040000}"/>
    <cellStyle name="20% - Accent2 3" xfId="10423" hidden="1" xr:uid="{00000000-0005-0000-0000-000068040000}"/>
    <cellStyle name="20% - Accent2 3" xfId="10506" hidden="1" xr:uid="{00000000-0005-0000-0000-000069040000}"/>
    <cellStyle name="20% - Accent2 3" xfId="10254" hidden="1" xr:uid="{00000000-0005-0000-0000-00006A040000}"/>
    <cellStyle name="20% - Accent2 3" xfId="10590" hidden="1" xr:uid="{00000000-0005-0000-0000-00006B040000}"/>
    <cellStyle name="20% - Accent2 3" xfId="10534" hidden="1" xr:uid="{00000000-0005-0000-0000-00006C040000}"/>
    <cellStyle name="20% - Accent2 3" xfId="10618" hidden="1" xr:uid="{00000000-0005-0000-0000-00006D040000}"/>
    <cellStyle name="20% - Accent2 3" xfId="10646" hidden="1" xr:uid="{00000000-0005-0000-0000-00006E040000}"/>
    <cellStyle name="20% - Accent2 3" xfId="10562" hidden="1" xr:uid="{00000000-0005-0000-0000-00006F040000}"/>
    <cellStyle name="20% - Accent2 3" xfId="10702" hidden="1" xr:uid="{00000000-0005-0000-0000-000070040000}"/>
    <cellStyle name="20% - Accent2 3" xfId="10730" hidden="1" xr:uid="{00000000-0005-0000-0000-000071040000}"/>
    <cellStyle name="20% - Accent2 3" xfId="10675" hidden="1" xr:uid="{00000000-0005-0000-0000-000072040000}"/>
    <cellStyle name="20% - Accent2 3" xfId="10758" hidden="1" xr:uid="{00000000-0005-0000-0000-000073040000}"/>
    <cellStyle name="20% - Accent2 3" xfId="10869" hidden="1" xr:uid="{00000000-0005-0000-0000-000074040000}"/>
    <cellStyle name="20% - Accent2 3" xfId="10813" hidden="1" xr:uid="{00000000-0005-0000-0000-000075040000}"/>
    <cellStyle name="20% - Accent2 3" xfId="10897" hidden="1" xr:uid="{00000000-0005-0000-0000-000076040000}"/>
    <cellStyle name="20% - Accent2 3" xfId="10925" hidden="1" xr:uid="{00000000-0005-0000-0000-000077040000}"/>
    <cellStyle name="20% - Accent2 3" xfId="10841" hidden="1" xr:uid="{00000000-0005-0000-0000-000078040000}"/>
    <cellStyle name="20% - Accent2 3" xfId="10981" hidden="1" xr:uid="{00000000-0005-0000-0000-000079040000}"/>
    <cellStyle name="20% - Accent2 3" xfId="11009" hidden="1" xr:uid="{00000000-0005-0000-0000-00007A040000}"/>
    <cellStyle name="20% - Accent2 3" xfId="10954" hidden="1" xr:uid="{00000000-0005-0000-0000-00007B040000}"/>
    <cellStyle name="20% - Accent2 3" xfId="11037" hidden="1" xr:uid="{00000000-0005-0000-0000-00007C040000}"/>
    <cellStyle name="20% - Accent2 3" xfId="10785" hidden="1" xr:uid="{00000000-0005-0000-0000-00007D040000}"/>
    <cellStyle name="20% - Accent2 3" xfId="11121" hidden="1" xr:uid="{00000000-0005-0000-0000-00007E040000}"/>
    <cellStyle name="20% - Accent2 3" xfId="11065" hidden="1" xr:uid="{00000000-0005-0000-0000-00007F040000}"/>
    <cellStyle name="20% - Accent2 3" xfId="11149" hidden="1" xr:uid="{00000000-0005-0000-0000-000080040000}"/>
    <cellStyle name="20% - Accent2 3" xfId="11177" hidden="1" xr:uid="{00000000-0005-0000-0000-000081040000}"/>
    <cellStyle name="20% - Accent2 3" xfId="11093" hidden="1" xr:uid="{00000000-0005-0000-0000-000082040000}"/>
    <cellStyle name="20% - Accent2 3" xfId="11233" hidden="1" xr:uid="{00000000-0005-0000-0000-000083040000}"/>
    <cellStyle name="20% - Accent2 3" xfId="11261" hidden="1" xr:uid="{00000000-0005-0000-0000-000084040000}"/>
    <cellStyle name="20% - Accent2 3" xfId="11206" hidden="1" xr:uid="{00000000-0005-0000-0000-000085040000}"/>
    <cellStyle name="20% - Accent2 3" xfId="11289" hidden="1" xr:uid="{00000000-0005-0000-0000-000086040000}"/>
    <cellStyle name="20% - Accent2 3" xfId="11400" hidden="1" xr:uid="{00000000-0005-0000-0000-000087040000}"/>
    <cellStyle name="20% - Accent2 3" xfId="11344" hidden="1" xr:uid="{00000000-0005-0000-0000-000088040000}"/>
    <cellStyle name="20% - Accent2 3" xfId="11428" hidden="1" xr:uid="{00000000-0005-0000-0000-000089040000}"/>
    <cellStyle name="20% - Accent2 3" xfId="11456" hidden="1" xr:uid="{00000000-0005-0000-0000-00008A040000}"/>
    <cellStyle name="20% - Accent2 3" xfId="11372" hidden="1" xr:uid="{00000000-0005-0000-0000-00008B040000}"/>
    <cellStyle name="20% - Accent2 3" xfId="11512" hidden="1" xr:uid="{00000000-0005-0000-0000-00008C040000}"/>
    <cellStyle name="20% - Accent2 3" xfId="11540" hidden="1" xr:uid="{00000000-0005-0000-0000-00008D040000}"/>
    <cellStyle name="20% - Accent2 3" xfId="11485" hidden="1" xr:uid="{00000000-0005-0000-0000-00008E040000}"/>
    <cellStyle name="20% - Accent2 3" xfId="11568" hidden="1" xr:uid="{00000000-0005-0000-0000-00008F040000}"/>
    <cellStyle name="20% - Accent2 3" xfId="11316" hidden="1" xr:uid="{00000000-0005-0000-0000-000090040000}"/>
    <cellStyle name="20% - Accent2 3" xfId="11652" hidden="1" xr:uid="{00000000-0005-0000-0000-000091040000}"/>
    <cellStyle name="20% - Accent2 3" xfId="11596" hidden="1" xr:uid="{00000000-0005-0000-0000-000092040000}"/>
    <cellStyle name="20% - Accent2 3" xfId="11680" hidden="1" xr:uid="{00000000-0005-0000-0000-000093040000}"/>
    <cellStyle name="20% - Accent2 3" xfId="11708" hidden="1" xr:uid="{00000000-0005-0000-0000-000094040000}"/>
    <cellStyle name="20% - Accent2 3" xfId="11624" hidden="1" xr:uid="{00000000-0005-0000-0000-000095040000}"/>
    <cellStyle name="20% - Accent2 3" xfId="11764" hidden="1" xr:uid="{00000000-0005-0000-0000-000096040000}"/>
    <cellStyle name="20% - Accent2 3" xfId="11792" hidden="1" xr:uid="{00000000-0005-0000-0000-000097040000}"/>
    <cellStyle name="20% - Accent2 3" xfId="11737" hidden="1" xr:uid="{00000000-0005-0000-0000-000098040000}"/>
    <cellStyle name="20% - Accent2 3" xfId="11820" hidden="1" xr:uid="{00000000-0005-0000-0000-000099040000}"/>
    <cellStyle name="20% - Accent2 3" xfId="11931" hidden="1" xr:uid="{00000000-0005-0000-0000-00009A040000}"/>
    <cellStyle name="20% - Accent2 3" xfId="11875" hidden="1" xr:uid="{00000000-0005-0000-0000-00009B040000}"/>
    <cellStyle name="20% - Accent2 3" xfId="11959" hidden="1" xr:uid="{00000000-0005-0000-0000-00009C040000}"/>
    <cellStyle name="20% - Accent2 3" xfId="11987" hidden="1" xr:uid="{00000000-0005-0000-0000-00009D040000}"/>
    <cellStyle name="20% - Accent2 3" xfId="11903" hidden="1" xr:uid="{00000000-0005-0000-0000-00009E040000}"/>
    <cellStyle name="20% - Accent2 3" xfId="12043" hidden="1" xr:uid="{00000000-0005-0000-0000-00009F040000}"/>
    <cellStyle name="20% - Accent2 3" xfId="12071" hidden="1" xr:uid="{00000000-0005-0000-0000-0000A0040000}"/>
    <cellStyle name="20% - Accent2 3" xfId="12016" hidden="1" xr:uid="{00000000-0005-0000-0000-0000A1040000}"/>
    <cellStyle name="20% - Accent2 3" xfId="12099" hidden="1" xr:uid="{00000000-0005-0000-0000-0000A2040000}"/>
    <cellStyle name="20% - Accent2 3" xfId="11847" hidden="1" xr:uid="{00000000-0005-0000-0000-0000A3040000}"/>
    <cellStyle name="20% - Accent2 3" xfId="12183" hidden="1" xr:uid="{00000000-0005-0000-0000-0000A4040000}"/>
    <cellStyle name="20% - Accent2 3" xfId="12127" hidden="1" xr:uid="{00000000-0005-0000-0000-0000A5040000}"/>
    <cellStyle name="20% - Accent2 3" xfId="12211" hidden="1" xr:uid="{00000000-0005-0000-0000-0000A6040000}"/>
    <cellStyle name="20% - Accent2 3" xfId="12239" hidden="1" xr:uid="{00000000-0005-0000-0000-0000A7040000}"/>
    <cellStyle name="20% - Accent2 3" xfId="12155" hidden="1" xr:uid="{00000000-0005-0000-0000-0000A8040000}"/>
    <cellStyle name="20% - Accent2 3" xfId="12295" hidden="1" xr:uid="{00000000-0005-0000-0000-0000A9040000}"/>
    <cellStyle name="20% - Accent2 3" xfId="12323" hidden="1" xr:uid="{00000000-0005-0000-0000-0000AA040000}"/>
    <cellStyle name="20% - Accent2 3" xfId="12268" hidden="1" xr:uid="{00000000-0005-0000-0000-0000AB040000}"/>
    <cellStyle name="20% - Accent2 3" xfId="12351" hidden="1" xr:uid="{00000000-0005-0000-0000-0000AC040000}"/>
    <cellStyle name="20% - Accent2 3" xfId="12462" hidden="1" xr:uid="{00000000-0005-0000-0000-0000AD040000}"/>
    <cellStyle name="20% - Accent2 3" xfId="12406" hidden="1" xr:uid="{00000000-0005-0000-0000-0000AE040000}"/>
    <cellStyle name="20% - Accent2 3" xfId="12490" hidden="1" xr:uid="{00000000-0005-0000-0000-0000AF040000}"/>
    <cellStyle name="20% - Accent2 3" xfId="12518" hidden="1" xr:uid="{00000000-0005-0000-0000-0000B0040000}"/>
    <cellStyle name="20% - Accent2 3" xfId="12434" hidden="1" xr:uid="{00000000-0005-0000-0000-0000B1040000}"/>
    <cellStyle name="20% - Accent2 3" xfId="12574" hidden="1" xr:uid="{00000000-0005-0000-0000-0000B2040000}"/>
    <cellStyle name="20% - Accent2 3" xfId="12602" hidden="1" xr:uid="{00000000-0005-0000-0000-0000B3040000}"/>
    <cellStyle name="20% - Accent2 3" xfId="12547" hidden="1" xr:uid="{00000000-0005-0000-0000-0000B4040000}"/>
    <cellStyle name="20% - Accent2 3" xfId="12630" hidden="1" xr:uid="{00000000-0005-0000-0000-0000B5040000}"/>
    <cellStyle name="20% - Accent2 3" xfId="12378" hidden="1" xr:uid="{00000000-0005-0000-0000-0000B6040000}"/>
    <cellStyle name="20% - Accent2 3" xfId="12714" hidden="1" xr:uid="{00000000-0005-0000-0000-0000B7040000}"/>
    <cellStyle name="20% - Accent2 3" xfId="12658" hidden="1" xr:uid="{00000000-0005-0000-0000-0000B8040000}"/>
    <cellStyle name="20% - Accent2 3" xfId="12742" hidden="1" xr:uid="{00000000-0005-0000-0000-0000B9040000}"/>
    <cellStyle name="20% - Accent2 3" xfId="12770" hidden="1" xr:uid="{00000000-0005-0000-0000-0000BA040000}"/>
    <cellStyle name="20% - Accent2 3" xfId="12686" hidden="1" xr:uid="{00000000-0005-0000-0000-0000BB040000}"/>
    <cellStyle name="20% - Accent2 3" xfId="12826" hidden="1" xr:uid="{00000000-0005-0000-0000-0000BC040000}"/>
    <cellStyle name="20% - Accent2 3" xfId="12854" hidden="1" xr:uid="{00000000-0005-0000-0000-0000BD040000}"/>
    <cellStyle name="20% - Accent2 3" xfId="12799" hidden="1" xr:uid="{00000000-0005-0000-0000-0000BE040000}"/>
    <cellStyle name="20% - Accent2 3" xfId="12882" hidden="1" xr:uid="{00000000-0005-0000-0000-0000BF040000}"/>
    <cellStyle name="20% - Accent2 3" xfId="12993" hidden="1" xr:uid="{00000000-0005-0000-0000-0000C0040000}"/>
    <cellStyle name="20% - Accent2 3" xfId="12937" hidden="1" xr:uid="{00000000-0005-0000-0000-0000C1040000}"/>
    <cellStyle name="20% - Accent2 3" xfId="13021" hidden="1" xr:uid="{00000000-0005-0000-0000-0000C2040000}"/>
    <cellStyle name="20% - Accent2 3" xfId="13049" hidden="1" xr:uid="{00000000-0005-0000-0000-0000C3040000}"/>
    <cellStyle name="20% - Accent2 3" xfId="12965" hidden="1" xr:uid="{00000000-0005-0000-0000-0000C4040000}"/>
    <cellStyle name="20% - Accent2 3" xfId="13105" hidden="1" xr:uid="{00000000-0005-0000-0000-0000C5040000}"/>
    <cellStyle name="20% - Accent2 3" xfId="13133" hidden="1" xr:uid="{00000000-0005-0000-0000-0000C6040000}"/>
    <cellStyle name="20% - Accent2 3" xfId="13078" hidden="1" xr:uid="{00000000-0005-0000-0000-0000C7040000}"/>
    <cellStyle name="20% - Accent2 3" xfId="13161" hidden="1" xr:uid="{00000000-0005-0000-0000-0000C8040000}"/>
    <cellStyle name="20% - Accent2 3" xfId="12909" hidden="1" xr:uid="{00000000-0005-0000-0000-0000C9040000}"/>
    <cellStyle name="20% - Accent2 3" xfId="13245" hidden="1" xr:uid="{00000000-0005-0000-0000-0000CA040000}"/>
    <cellStyle name="20% - Accent2 3" xfId="13189" hidden="1" xr:uid="{00000000-0005-0000-0000-0000CB040000}"/>
    <cellStyle name="20% - Accent2 3" xfId="13273" hidden="1" xr:uid="{00000000-0005-0000-0000-0000CC040000}"/>
    <cellStyle name="20% - Accent2 3" xfId="13301" hidden="1" xr:uid="{00000000-0005-0000-0000-0000CD040000}"/>
    <cellStyle name="20% - Accent2 3" xfId="13217" hidden="1" xr:uid="{00000000-0005-0000-0000-0000CE040000}"/>
    <cellStyle name="20% - Accent2 3" xfId="13357" hidden="1" xr:uid="{00000000-0005-0000-0000-0000CF040000}"/>
    <cellStyle name="20% - Accent2 3" xfId="13385" hidden="1" xr:uid="{00000000-0005-0000-0000-0000D0040000}"/>
    <cellStyle name="20% - Accent2 3" xfId="13330" hidden="1" xr:uid="{00000000-0005-0000-0000-0000D1040000}"/>
    <cellStyle name="20% - Accent2 3" xfId="13413" hidden="1" xr:uid="{00000000-0005-0000-0000-0000D2040000}"/>
    <cellStyle name="20% - Accent2 3" xfId="13524" hidden="1" xr:uid="{00000000-0005-0000-0000-0000D3040000}"/>
    <cellStyle name="20% - Accent2 3" xfId="13468" hidden="1" xr:uid="{00000000-0005-0000-0000-0000D4040000}"/>
    <cellStyle name="20% - Accent2 3" xfId="13552" hidden="1" xr:uid="{00000000-0005-0000-0000-0000D5040000}"/>
    <cellStyle name="20% - Accent2 3" xfId="13580" hidden="1" xr:uid="{00000000-0005-0000-0000-0000D6040000}"/>
    <cellStyle name="20% - Accent2 3" xfId="13496" hidden="1" xr:uid="{00000000-0005-0000-0000-0000D7040000}"/>
    <cellStyle name="20% - Accent2 3" xfId="13636" hidden="1" xr:uid="{00000000-0005-0000-0000-0000D8040000}"/>
    <cellStyle name="20% - Accent2 3" xfId="13664" hidden="1" xr:uid="{00000000-0005-0000-0000-0000D9040000}"/>
    <cellStyle name="20% - Accent2 3" xfId="13609" hidden="1" xr:uid="{00000000-0005-0000-0000-0000DA040000}"/>
    <cellStyle name="20% - Accent2 3" xfId="13692" hidden="1" xr:uid="{00000000-0005-0000-0000-0000DB040000}"/>
    <cellStyle name="20% - Accent2 3" xfId="13440" hidden="1" xr:uid="{00000000-0005-0000-0000-0000DC040000}"/>
    <cellStyle name="20% - Accent2 3" xfId="13776" hidden="1" xr:uid="{00000000-0005-0000-0000-0000DD040000}"/>
    <cellStyle name="20% - Accent2 3" xfId="13720" hidden="1" xr:uid="{00000000-0005-0000-0000-0000DE040000}"/>
    <cellStyle name="20% - Accent2 3" xfId="13804" hidden="1" xr:uid="{00000000-0005-0000-0000-0000DF040000}"/>
    <cellStyle name="20% - Accent2 3" xfId="13832" hidden="1" xr:uid="{00000000-0005-0000-0000-0000E0040000}"/>
    <cellStyle name="20% - Accent2 3" xfId="13748" hidden="1" xr:uid="{00000000-0005-0000-0000-0000E1040000}"/>
    <cellStyle name="20% - Accent2 3" xfId="13888" hidden="1" xr:uid="{00000000-0005-0000-0000-0000E2040000}"/>
    <cellStyle name="20% - Accent2 3" xfId="13916" hidden="1" xr:uid="{00000000-0005-0000-0000-0000E3040000}"/>
    <cellStyle name="20% - Accent2 3" xfId="13861" hidden="1" xr:uid="{00000000-0005-0000-0000-0000E4040000}"/>
    <cellStyle name="20% - Accent2 3" xfId="13944" hidden="1" xr:uid="{00000000-0005-0000-0000-0000E5040000}"/>
    <cellStyle name="20% - Accent2 3" xfId="14061" hidden="1" xr:uid="{00000000-0005-0000-0000-0000E6040000}"/>
    <cellStyle name="20% - Accent2 3" xfId="14005" hidden="1" xr:uid="{00000000-0005-0000-0000-0000E7040000}"/>
    <cellStyle name="20% - Accent2 3" xfId="14089" hidden="1" xr:uid="{00000000-0005-0000-0000-0000E8040000}"/>
    <cellStyle name="20% - Accent2 3" xfId="14117" hidden="1" xr:uid="{00000000-0005-0000-0000-0000E9040000}"/>
    <cellStyle name="20% - Accent2 3" xfId="14033" hidden="1" xr:uid="{00000000-0005-0000-0000-0000EA040000}"/>
    <cellStyle name="20% - Accent2 3" xfId="14173" hidden="1" xr:uid="{00000000-0005-0000-0000-0000EB040000}"/>
    <cellStyle name="20% - Accent2 3" xfId="14201" hidden="1" xr:uid="{00000000-0005-0000-0000-0000EC040000}"/>
    <cellStyle name="20% - Accent2 3" xfId="14146" hidden="1" xr:uid="{00000000-0005-0000-0000-0000ED040000}"/>
    <cellStyle name="20% - Accent2 3" xfId="14229" hidden="1" xr:uid="{00000000-0005-0000-0000-0000EE040000}"/>
    <cellStyle name="20% - Accent2 3" xfId="13977" hidden="1" xr:uid="{00000000-0005-0000-0000-0000EF040000}"/>
    <cellStyle name="20% - Accent2 3" xfId="14313" hidden="1" xr:uid="{00000000-0005-0000-0000-0000F0040000}"/>
    <cellStyle name="20% - Accent2 3" xfId="14257" hidden="1" xr:uid="{00000000-0005-0000-0000-0000F1040000}"/>
    <cellStyle name="20% - Accent2 3" xfId="14341" hidden="1" xr:uid="{00000000-0005-0000-0000-0000F2040000}"/>
    <cellStyle name="20% - Accent2 3" xfId="14369" hidden="1" xr:uid="{00000000-0005-0000-0000-0000F3040000}"/>
    <cellStyle name="20% - Accent2 3" xfId="14285" hidden="1" xr:uid="{00000000-0005-0000-0000-0000F4040000}"/>
    <cellStyle name="20% - Accent2 3" xfId="14425" hidden="1" xr:uid="{00000000-0005-0000-0000-0000F5040000}"/>
    <cellStyle name="20% - Accent2 3" xfId="14453" hidden="1" xr:uid="{00000000-0005-0000-0000-0000F6040000}"/>
    <cellStyle name="20% - Accent2 3" xfId="14398" hidden="1" xr:uid="{00000000-0005-0000-0000-0000F7040000}"/>
    <cellStyle name="20% - Accent2 3" xfId="14481" hidden="1" xr:uid="{00000000-0005-0000-0000-0000F8040000}"/>
    <cellStyle name="20% - Accent2 3" xfId="14592" hidden="1" xr:uid="{00000000-0005-0000-0000-0000F9040000}"/>
    <cellStyle name="20% - Accent2 3" xfId="14536" hidden="1" xr:uid="{00000000-0005-0000-0000-0000FA040000}"/>
    <cellStyle name="20% - Accent2 3" xfId="14620" hidden="1" xr:uid="{00000000-0005-0000-0000-0000FB040000}"/>
    <cellStyle name="20% - Accent2 3" xfId="14648" hidden="1" xr:uid="{00000000-0005-0000-0000-0000FC040000}"/>
    <cellStyle name="20% - Accent2 3" xfId="14564" hidden="1" xr:uid="{00000000-0005-0000-0000-0000FD040000}"/>
    <cellStyle name="20% - Accent2 3" xfId="14704" hidden="1" xr:uid="{00000000-0005-0000-0000-0000FE040000}"/>
    <cellStyle name="20% - Accent2 3" xfId="14732" hidden="1" xr:uid="{00000000-0005-0000-0000-0000FF040000}"/>
    <cellStyle name="20% - Accent2 3" xfId="14677" hidden="1" xr:uid="{00000000-0005-0000-0000-000000050000}"/>
    <cellStyle name="20% - Accent2 3" xfId="14760" hidden="1" xr:uid="{00000000-0005-0000-0000-000001050000}"/>
    <cellStyle name="20% - Accent2 3" xfId="14508" hidden="1" xr:uid="{00000000-0005-0000-0000-000002050000}"/>
    <cellStyle name="20% - Accent2 3" xfId="14844" hidden="1" xr:uid="{00000000-0005-0000-0000-000003050000}"/>
    <cellStyle name="20% - Accent2 3" xfId="14788" hidden="1" xr:uid="{00000000-0005-0000-0000-000004050000}"/>
    <cellStyle name="20% - Accent2 3" xfId="14872" hidden="1" xr:uid="{00000000-0005-0000-0000-000005050000}"/>
    <cellStyle name="20% - Accent2 3" xfId="14900" hidden="1" xr:uid="{00000000-0005-0000-0000-000006050000}"/>
    <cellStyle name="20% - Accent2 3" xfId="14816" hidden="1" xr:uid="{00000000-0005-0000-0000-000007050000}"/>
    <cellStyle name="20% - Accent2 3" xfId="14956" hidden="1" xr:uid="{00000000-0005-0000-0000-000008050000}"/>
    <cellStyle name="20% - Accent2 3" xfId="14984" hidden="1" xr:uid="{00000000-0005-0000-0000-000009050000}"/>
    <cellStyle name="20% - Accent2 3" xfId="14929" hidden="1" xr:uid="{00000000-0005-0000-0000-00000A050000}"/>
    <cellStyle name="20% - Accent2 3" xfId="15012" hidden="1" xr:uid="{00000000-0005-0000-0000-00000B050000}"/>
    <cellStyle name="20% - Accent2 3" xfId="15123" hidden="1" xr:uid="{00000000-0005-0000-0000-00000C050000}"/>
    <cellStyle name="20% - Accent2 3" xfId="15067" hidden="1" xr:uid="{00000000-0005-0000-0000-00000D050000}"/>
    <cellStyle name="20% - Accent2 3" xfId="15151" hidden="1" xr:uid="{00000000-0005-0000-0000-00000E050000}"/>
    <cellStyle name="20% - Accent2 3" xfId="15179" hidden="1" xr:uid="{00000000-0005-0000-0000-00000F050000}"/>
    <cellStyle name="20% - Accent2 3" xfId="15095" hidden="1" xr:uid="{00000000-0005-0000-0000-000010050000}"/>
    <cellStyle name="20% - Accent2 3" xfId="15235" hidden="1" xr:uid="{00000000-0005-0000-0000-000011050000}"/>
    <cellStyle name="20% - Accent2 3" xfId="15263" hidden="1" xr:uid="{00000000-0005-0000-0000-000012050000}"/>
    <cellStyle name="20% - Accent2 3" xfId="15208" hidden="1" xr:uid="{00000000-0005-0000-0000-000013050000}"/>
    <cellStyle name="20% - Accent2 3" xfId="15291" hidden="1" xr:uid="{00000000-0005-0000-0000-000014050000}"/>
    <cellStyle name="20% - Accent2 3" xfId="15039" hidden="1" xr:uid="{00000000-0005-0000-0000-000015050000}"/>
    <cellStyle name="20% - Accent2 3" xfId="15375" hidden="1" xr:uid="{00000000-0005-0000-0000-000016050000}"/>
    <cellStyle name="20% - Accent2 3" xfId="15319" hidden="1" xr:uid="{00000000-0005-0000-0000-000017050000}"/>
    <cellStyle name="20% - Accent2 3" xfId="15403" hidden="1" xr:uid="{00000000-0005-0000-0000-000018050000}"/>
    <cellStyle name="20% - Accent2 3" xfId="15431" hidden="1" xr:uid="{00000000-0005-0000-0000-000019050000}"/>
    <cellStyle name="20% - Accent2 3" xfId="15347" hidden="1" xr:uid="{00000000-0005-0000-0000-00001A050000}"/>
    <cellStyle name="20% - Accent2 3" xfId="15487" hidden="1" xr:uid="{00000000-0005-0000-0000-00001B050000}"/>
    <cellStyle name="20% - Accent2 3" xfId="15515" hidden="1" xr:uid="{00000000-0005-0000-0000-00001C050000}"/>
    <cellStyle name="20% - Accent2 3" xfId="15460" hidden="1" xr:uid="{00000000-0005-0000-0000-00001D050000}"/>
    <cellStyle name="20% - Accent2 3" xfId="15543" hidden="1" xr:uid="{00000000-0005-0000-0000-00001E050000}"/>
    <cellStyle name="20% - Accent2 3" xfId="15654" hidden="1" xr:uid="{00000000-0005-0000-0000-00001F050000}"/>
    <cellStyle name="20% - Accent2 3" xfId="15598" hidden="1" xr:uid="{00000000-0005-0000-0000-000020050000}"/>
    <cellStyle name="20% - Accent2 3" xfId="15682" hidden="1" xr:uid="{00000000-0005-0000-0000-000021050000}"/>
    <cellStyle name="20% - Accent2 3" xfId="15710" hidden="1" xr:uid="{00000000-0005-0000-0000-000022050000}"/>
    <cellStyle name="20% - Accent2 3" xfId="15626" hidden="1" xr:uid="{00000000-0005-0000-0000-000023050000}"/>
    <cellStyle name="20% - Accent2 3" xfId="15766" hidden="1" xr:uid="{00000000-0005-0000-0000-000024050000}"/>
    <cellStyle name="20% - Accent2 3" xfId="15794" hidden="1" xr:uid="{00000000-0005-0000-0000-000025050000}"/>
    <cellStyle name="20% - Accent2 3" xfId="15739" hidden="1" xr:uid="{00000000-0005-0000-0000-000026050000}"/>
    <cellStyle name="20% - Accent2 3" xfId="15822" hidden="1" xr:uid="{00000000-0005-0000-0000-000027050000}"/>
    <cellStyle name="20% - Accent2 3" xfId="15570" hidden="1" xr:uid="{00000000-0005-0000-0000-000028050000}"/>
    <cellStyle name="20% - Accent2 3" xfId="15906" hidden="1" xr:uid="{00000000-0005-0000-0000-000029050000}"/>
    <cellStyle name="20% - Accent2 3" xfId="15850" hidden="1" xr:uid="{00000000-0005-0000-0000-00002A050000}"/>
    <cellStyle name="20% - Accent2 3" xfId="15934" hidden="1" xr:uid="{00000000-0005-0000-0000-00002B050000}"/>
    <cellStyle name="20% - Accent2 3" xfId="15962" hidden="1" xr:uid="{00000000-0005-0000-0000-00002C050000}"/>
    <cellStyle name="20% - Accent2 3" xfId="15878" hidden="1" xr:uid="{00000000-0005-0000-0000-00002D050000}"/>
    <cellStyle name="20% - Accent2 3" xfId="16018" hidden="1" xr:uid="{00000000-0005-0000-0000-00002E050000}"/>
    <cellStyle name="20% - Accent2 3" xfId="16046" hidden="1" xr:uid="{00000000-0005-0000-0000-00002F050000}"/>
    <cellStyle name="20% - Accent2 3" xfId="15991" hidden="1" xr:uid="{00000000-0005-0000-0000-000030050000}"/>
    <cellStyle name="20% - Accent2 3" xfId="16074" hidden="1" xr:uid="{00000000-0005-0000-0000-000031050000}"/>
    <cellStyle name="20% - Accent2 3" xfId="16185" hidden="1" xr:uid="{00000000-0005-0000-0000-000032050000}"/>
    <cellStyle name="20% - Accent2 3" xfId="16129" hidden="1" xr:uid="{00000000-0005-0000-0000-000033050000}"/>
    <cellStyle name="20% - Accent2 3" xfId="16213" hidden="1" xr:uid="{00000000-0005-0000-0000-000034050000}"/>
    <cellStyle name="20% - Accent2 3" xfId="16241" hidden="1" xr:uid="{00000000-0005-0000-0000-000035050000}"/>
    <cellStyle name="20% - Accent2 3" xfId="16157" hidden="1" xr:uid="{00000000-0005-0000-0000-000036050000}"/>
    <cellStyle name="20% - Accent2 3" xfId="16297" hidden="1" xr:uid="{00000000-0005-0000-0000-000037050000}"/>
    <cellStyle name="20% - Accent2 3" xfId="16325" hidden="1" xr:uid="{00000000-0005-0000-0000-000038050000}"/>
    <cellStyle name="20% - Accent2 3" xfId="16270" hidden="1" xr:uid="{00000000-0005-0000-0000-000039050000}"/>
    <cellStyle name="20% - Accent2 3" xfId="16353" hidden="1" xr:uid="{00000000-0005-0000-0000-00003A050000}"/>
    <cellStyle name="20% - Accent2 3" xfId="16101" hidden="1" xr:uid="{00000000-0005-0000-0000-00003B050000}"/>
    <cellStyle name="20% - Accent2 3" xfId="16437" hidden="1" xr:uid="{00000000-0005-0000-0000-00003C050000}"/>
    <cellStyle name="20% - Accent2 3" xfId="16381" hidden="1" xr:uid="{00000000-0005-0000-0000-00003D050000}"/>
    <cellStyle name="20% - Accent2 3" xfId="16465" hidden="1" xr:uid="{00000000-0005-0000-0000-00003E050000}"/>
    <cellStyle name="20% - Accent2 3" xfId="16493" hidden="1" xr:uid="{00000000-0005-0000-0000-00003F050000}"/>
    <cellStyle name="20% - Accent2 3" xfId="16409" hidden="1" xr:uid="{00000000-0005-0000-0000-000040050000}"/>
    <cellStyle name="20% - Accent2 3" xfId="16549" hidden="1" xr:uid="{00000000-0005-0000-0000-000041050000}"/>
    <cellStyle name="20% - Accent2 3" xfId="16577" hidden="1" xr:uid="{00000000-0005-0000-0000-000042050000}"/>
    <cellStyle name="20% - Accent2 3" xfId="16522" hidden="1" xr:uid="{00000000-0005-0000-0000-000043050000}"/>
    <cellStyle name="20% - Accent2 3" xfId="16605" hidden="1" xr:uid="{00000000-0005-0000-0000-000044050000}"/>
    <cellStyle name="20% - Accent2 3" xfId="16716" hidden="1" xr:uid="{00000000-0005-0000-0000-000045050000}"/>
    <cellStyle name="20% - Accent2 3" xfId="16660" hidden="1" xr:uid="{00000000-0005-0000-0000-000046050000}"/>
    <cellStyle name="20% - Accent2 3" xfId="16744" hidden="1" xr:uid="{00000000-0005-0000-0000-000047050000}"/>
    <cellStyle name="20% - Accent2 3" xfId="16772" hidden="1" xr:uid="{00000000-0005-0000-0000-000048050000}"/>
    <cellStyle name="20% - Accent2 3" xfId="16688" hidden="1" xr:uid="{00000000-0005-0000-0000-000049050000}"/>
    <cellStyle name="20% - Accent2 3" xfId="16828" hidden="1" xr:uid="{00000000-0005-0000-0000-00004A050000}"/>
    <cellStyle name="20% - Accent2 3" xfId="16856" hidden="1" xr:uid="{00000000-0005-0000-0000-00004B050000}"/>
    <cellStyle name="20% - Accent2 3" xfId="16801" hidden="1" xr:uid="{00000000-0005-0000-0000-00004C050000}"/>
    <cellStyle name="20% - Accent2 3" xfId="16884" hidden="1" xr:uid="{00000000-0005-0000-0000-00004D050000}"/>
    <cellStyle name="20% - Accent2 3" xfId="16632" hidden="1" xr:uid="{00000000-0005-0000-0000-00004E050000}"/>
    <cellStyle name="20% - Accent2 3" xfId="16968" hidden="1" xr:uid="{00000000-0005-0000-0000-00004F050000}"/>
    <cellStyle name="20% - Accent2 3" xfId="16912" hidden="1" xr:uid="{00000000-0005-0000-0000-000050050000}"/>
    <cellStyle name="20% - Accent2 3" xfId="16996" hidden="1" xr:uid="{00000000-0005-0000-0000-000051050000}"/>
    <cellStyle name="20% - Accent2 3" xfId="17024" hidden="1" xr:uid="{00000000-0005-0000-0000-000052050000}"/>
    <cellStyle name="20% - Accent2 3" xfId="16940" hidden="1" xr:uid="{00000000-0005-0000-0000-000053050000}"/>
    <cellStyle name="20% - Accent2 3" xfId="17080" hidden="1" xr:uid="{00000000-0005-0000-0000-000054050000}"/>
    <cellStyle name="20% - Accent2 3" xfId="17108" hidden="1" xr:uid="{00000000-0005-0000-0000-000055050000}"/>
    <cellStyle name="20% - Accent2 3" xfId="17053" hidden="1" xr:uid="{00000000-0005-0000-0000-000056050000}"/>
    <cellStyle name="20% - Accent2 3" xfId="17136" hidden="1" xr:uid="{00000000-0005-0000-0000-000057050000}"/>
    <cellStyle name="20% - Accent2 3" xfId="17249" hidden="1" xr:uid="{00000000-0005-0000-0000-000058050000}"/>
    <cellStyle name="20% - Accent2 3" xfId="17193" hidden="1" xr:uid="{00000000-0005-0000-0000-000059050000}"/>
    <cellStyle name="20% - Accent2 3" xfId="17277" hidden="1" xr:uid="{00000000-0005-0000-0000-00005A050000}"/>
    <cellStyle name="20% - Accent2 3" xfId="17305" hidden="1" xr:uid="{00000000-0005-0000-0000-00005B050000}"/>
    <cellStyle name="20% - Accent2 3" xfId="17221" hidden="1" xr:uid="{00000000-0005-0000-0000-00005C050000}"/>
    <cellStyle name="20% - Accent2 3" xfId="17361" hidden="1" xr:uid="{00000000-0005-0000-0000-00005D050000}"/>
    <cellStyle name="20% - Accent2 3" xfId="17389" hidden="1" xr:uid="{00000000-0005-0000-0000-00005E050000}"/>
    <cellStyle name="20% - Accent2 3" xfId="17334" hidden="1" xr:uid="{00000000-0005-0000-0000-00005F050000}"/>
    <cellStyle name="20% - Accent2 3" xfId="17417" hidden="1" xr:uid="{00000000-0005-0000-0000-000060050000}"/>
    <cellStyle name="20% - Accent2 3" xfId="17165" hidden="1" xr:uid="{00000000-0005-0000-0000-000061050000}"/>
    <cellStyle name="20% - Accent2 3" xfId="17501" hidden="1" xr:uid="{00000000-0005-0000-0000-000062050000}"/>
    <cellStyle name="20% - Accent2 3" xfId="17445" hidden="1" xr:uid="{00000000-0005-0000-0000-000063050000}"/>
    <cellStyle name="20% - Accent2 3" xfId="17529" hidden="1" xr:uid="{00000000-0005-0000-0000-000064050000}"/>
    <cellStyle name="20% - Accent2 3" xfId="17557" hidden="1" xr:uid="{00000000-0005-0000-0000-000065050000}"/>
    <cellStyle name="20% - Accent2 3" xfId="17473" hidden="1" xr:uid="{00000000-0005-0000-0000-000066050000}"/>
    <cellStyle name="20% - Accent2 3" xfId="17613" hidden="1" xr:uid="{00000000-0005-0000-0000-000067050000}"/>
    <cellStyle name="20% - Accent2 3" xfId="17641" hidden="1" xr:uid="{00000000-0005-0000-0000-000068050000}"/>
    <cellStyle name="20% - Accent2 3" xfId="17586" hidden="1" xr:uid="{00000000-0005-0000-0000-000069050000}"/>
    <cellStyle name="20% - Accent2 3" xfId="17669" hidden="1" xr:uid="{00000000-0005-0000-0000-00006A050000}"/>
    <cellStyle name="20% - Accent2 3" xfId="17786" hidden="1" xr:uid="{00000000-0005-0000-0000-00006B050000}"/>
    <cellStyle name="20% - Accent2 3" xfId="17730" hidden="1" xr:uid="{00000000-0005-0000-0000-00006C050000}"/>
    <cellStyle name="20% - Accent2 3" xfId="17814" hidden="1" xr:uid="{00000000-0005-0000-0000-00006D050000}"/>
    <cellStyle name="20% - Accent2 3" xfId="17842" hidden="1" xr:uid="{00000000-0005-0000-0000-00006E050000}"/>
    <cellStyle name="20% - Accent2 3" xfId="17758" hidden="1" xr:uid="{00000000-0005-0000-0000-00006F050000}"/>
    <cellStyle name="20% - Accent2 3" xfId="17898" hidden="1" xr:uid="{00000000-0005-0000-0000-000070050000}"/>
    <cellStyle name="20% - Accent2 3" xfId="17926" hidden="1" xr:uid="{00000000-0005-0000-0000-000071050000}"/>
    <cellStyle name="20% - Accent2 3" xfId="17871" hidden="1" xr:uid="{00000000-0005-0000-0000-000072050000}"/>
    <cellStyle name="20% - Accent2 3" xfId="17954" hidden="1" xr:uid="{00000000-0005-0000-0000-000073050000}"/>
    <cellStyle name="20% - Accent2 3" xfId="17702" hidden="1" xr:uid="{00000000-0005-0000-0000-000074050000}"/>
    <cellStyle name="20% - Accent2 3" xfId="18038" hidden="1" xr:uid="{00000000-0005-0000-0000-000075050000}"/>
    <cellStyle name="20% - Accent2 3" xfId="17982" hidden="1" xr:uid="{00000000-0005-0000-0000-000076050000}"/>
    <cellStyle name="20% - Accent2 3" xfId="18066" hidden="1" xr:uid="{00000000-0005-0000-0000-000077050000}"/>
    <cellStyle name="20% - Accent2 3" xfId="18094" hidden="1" xr:uid="{00000000-0005-0000-0000-000078050000}"/>
    <cellStyle name="20% - Accent2 3" xfId="18010" hidden="1" xr:uid="{00000000-0005-0000-0000-000079050000}"/>
    <cellStyle name="20% - Accent2 3" xfId="18150" hidden="1" xr:uid="{00000000-0005-0000-0000-00007A050000}"/>
    <cellStyle name="20% - Accent2 3" xfId="18178" hidden="1" xr:uid="{00000000-0005-0000-0000-00007B050000}"/>
    <cellStyle name="20% - Accent2 3" xfId="18123" hidden="1" xr:uid="{00000000-0005-0000-0000-00007C050000}"/>
    <cellStyle name="20% - Accent2 3" xfId="18206" hidden="1" xr:uid="{00000000-0005-0000-0000-00007D050000}"/>
    <cellStyle name="20% - Accent2 3" xfId="18317" hidden="1" xr:uid="{00000000-0005-0000-0000-00007E050000}"/>
    <cellStyle name="20% - Accent2 3" xfId="18261" hidden="1" xr:uid="{00000000-0005-0000-0000-00007F050000}"/>
    <cellStyle name="20% - Accent2 3" xfId="18345" hidden="1" xr:uid="{00000000-0005-0000-0000-000080050000}"/>
    <cellStyle name="20% - Accent2 3" xfId="18373" hidden="1" xr:uid="{00000000-0005-0000-0000-000081050000}"/>
    <cellStyle name="20% - Accent2 3" xfId="18289" hidden="1" xr:uid="{00000000-0005-0000-0000-000082050000}"/>
    <cellStyle name="20% - Accent2 3" xfId="18429" hidden="1" xr:uid="{00000000-0005-0000-0000-000083050000}"/>
    <cellStyle name="20% - Accent2 3" xfId="18457" hidden="1" xr:uid="{00000000-0005-0000-0000-000084050000}"/>
    <cellStyle name="20% - Accent2 3" xfId="18402" hidden="1" xr:uid="{00000000-0005-0000-0000-000085050000}"/>
    <cellStyle name="20% - Accent2 3" xfId="18485" hidden="1" xr:uid="{00000000-0005-0000-0000-000086050000}"/>
    <cellStyle name="20% - Accent2 3" xfId="18233" hidden="1" xr:uid="{00000000-0005-0000-0000-000087050000}"/>
    <cellStyle name="20% - Accent2 3" xfId="18569" hidden="1" xr:uid="{00000000-0005-0000-0000-000088050000}"/>
    <cellStyle name="20% - Accent2 3" xfId="18513" hidden="1" xr:uid="{00000000-0005-0000-0000-000089050000}"/>
    <cellStyle name="20% - Accent2 3" xfId="18597" hidden="1" xr:uid="{00000000-0005-0000-0000-00008A050000}"/>
    <cellStyle name="20% - Accent2 3" xfId="18625" hidden="1" xr:uid="{00000000-0005-0000-0000-00008B050000}"/>
    <cellStyle name="20% - Accent2 3" xfId="18541" hidden="1" xr:uid="{00000000-0005-0000-0000-00008C050000}"/>
    <cellStyle name="20% - Accent2 3" xfId="18681" hidden="1" xr:uid="{00000000-0005-0000-0000-00008D050000}"/>
    <cellStyle name="20% - Accent2 3" xfId="18709" hidden="1" xr:uid="{00000000-0005-0000-0000-00008E050000}"/>
    <cellStyle name="20% - Accent2 3" xfId="18654" hidden="1" xr:uid="{00000000-0005-0000-0000-00008F050000}"/>
    <cellStyle name="20% - Accent2 3" xfId="18737" hidden="1" xr:uid="{00000000-0005-0000-0000-000090050000}"/>
    <cellStyle name="20% - Accent2 3" xfId="18848" hidden="1" xr:uid="{00000000-0005-0000-0000-000091050000}"/>
    <cellStyle name="20% - Accent2 3" xfId="18792" hidden="1" xr:uid="{00000000-0005-0000-0000-000092050000}"/>
    <cellStyle name="20% - Accent2 3" xfId="18876" hidden="1" xr:uid="{00000000-0005-0000-0000-000093050000}"/>
    <cellStyle name="20% - Accent2 3" xfId="18904" hidden="1" xr:uid="{00000000-0005-0000-0000-000094050000}"/>
    <cellStyle name="20% - Accent2 3" xfId="18820" hidden="1" xr:uid="{00000000-0005-0000-0000-000095050000}"/>
    <cellStyle name="20% - Accent2 3" xfId="18960" hidden="1" xr:uid="{00000000-0005-0000-0000-000096050000}"/>
    <cellStyle name="20% - Accent2 3" xfId="18988" hidden="1" xr:uid="{00000000-0005-0000-0000-000097050000}"/>
    <cellStyle name="20% - Accent2 3" xfId="18933" hidden="1" xr:uid="{00000000-0005-0000-0000-000098050000}"/>
    <cellStyle name="20% - Accent2 3" xfId="19016" hidden="1" xr:uid="{00000000-0005-0000-0000-000099050000}"/>
    <cellStyle name="20% - Accent2 3" xfId="18764" hidden="1" xr:uid="{00000000-0005-0000-0000-00009A050000}"/>
    <cellStyle name="20% - Accent2 3" xfId="19100" hidden="1" xr:uid="{00000000-0005-0000-0000-00009B050000}"/>
    <cellStyle name="20% - Accent2 3" xfId="19044" hidden="1" xr:uid="{00000000-0005-0000-0000-00009C050000}"/>
    <cellStyle name="20% - Accent2 3" xfId="19128" hidden="1" xr:uid="{00000000-0005-0000-0000-00009D050000}"/>
    <cellStyle name="20% - Accent2 3" xfId="19156" hidden="1" xr:uid="{00000000-0005-0000-0000-00009E050000}"/>
    <cellStyle name="20% - Accent2 3" xfId="19072" hidden="1" xr:uid="{00000000-0005-0000-0000-00009F050000}"/>
    <cellStyle name="20% - Accent2 3" xfId="19212" hidden="1" xr:uid="{00000000-0005-0000-0000-0000A0050000}"/>
    <cellStyle name="20% - Accent2 3" xfId="19240" hidden="1" xr:uid="{00000000-0005-0000-0000-0000A1050000}"/>
    <cellStyle name="20% - Accent2 3" xfId="19185" hidden="1" xr:uid="{00000000-0005-0000-0000-0000A2050000}"/>
    <cellStyle name="20% - Accent2 3" xfId="19268" hidden="1" xr:uid="{00000000-0005-0000-0000-0000A3050000}"/>
    <cellStyle name="20% - Accent2 3" xfId="19379" hidden="1" xr:uid="{00000000-0005-0000-0000-0000A4050000}"/>
    <cellStyle name="20% - Accent2 3" xfId="19323" hidden="1" xr:uid="{00000000-0005-0000-0000-0000A5050000}"/>
    <cellStyle name="20% - Accent2 3" xfId="19407" hidden="1" xr:uid="{00000000-0005-0000-0000-0000A6050000}"/>
    <cellStyle name="20% - Accent2 3" xfId="19435" hidden="1" xr:uid="{00000000-0005-0000-0000-0000A7050000}"/>
    <cellStyle name="20% - Accent2 3" xfId="19351" hidden="1" xr:uid="{00000000-0005-0000-0000-0000A8050000}"/>
    <cellStyle name="20% - Accent2 3" xfId="19491" hidden="1" xr:uid="{00000000-0005-0000-0000-0000A9050000}"/>
    <cellStyle name="20% - Accent2 3" xfId="19519" hidden="1" xr:uid="{00000000-0005-0000-0000-0000AA050000}"/>
    <cellStyle name="20% - Accent2 3" xfId="19464" hidden="1" xr:uid="{00000000-0005-0000-0000-0000AB050000}"/>
    <cellStyle name="20% - Accent2 3" xfId="19547" hidden="1" xr:uid="{00000000-0005-0000-0000-0000AC050000}"/>
    <cellStyle name="20% - Accent2 3" xfId="19295" hidden="1" xr:uid="{00000000-0005-0000-0000-0000AD050000}"/>
    <cellStyle name="20% - Accent2 3" xfId="19631" hidden="1" xr:uid="{00000000-0005-0000-0000-0000AE050000}"/>
    <cellStyle name="20% - Accent2 3" xfId="19575" hidden="1" xr:uid="{00000000-0005-0000-0000-0000AF050000}"/>
    <cellStyle name="20% - Accent2 3" xfId="19659" hidden="1" xr:uid="{00000000-0005-0000-0000-0000B0050000}"/>
    <cellStyle name="20% - Accent2 3" xfId="19687" hidden="1" xr:uid="{00000000-0005-0000-0000-0000B1050000}"/>
    <cellStyle name="20% - Accent2 3" xfId="19603" hidden="1" xr:uid="{00000000-0005-0000-0000-0000B2050000}"/>
    <cellStyle name="20% - Accent2 3" xfId="19743" hidden="1" xr:uid="{00000000-0005-0000-0000-0000B3050000}"/>
    <cellStyle name="20% - Accent2 3" xfId="19771" hidden="1" xr:uid="{00000000-0005-0000-0000-0000B4050000}"/>
    <cellStyle name="20% - Accent2 3" xfId="19716" hidden="1" xr:uid="{00000000-0005-0000-0000-0000B5050000}"/>
    <cellStyle name="20% - Accent2 3" xfId="19799" hidden="1" xr:uid="{00000000-0005-0000-0000-0000B6050000}"/>
    <cellStyle name="20% - Accent2 3" xfId="19910" hidden="1" xr:uid="{00000000-0005-0000-0000-0000B7050000}"/>
    <cellStyle name="20% - Accent2 3" xfId="19854" hidden="1" xr:uid="{00000000-0005-0000-0000-0000B8050000}"/>
    <cellStyle name="20% - Accent2 3" xfId="19938" hidden="1" xr:uid="{00000000-0005-0000-0000-0000B9050000}"/>
    <cellStyle name="20% - Accent2 3" xfId="19966" hidden="1" xr:uid="{00000000-0005-0000-0000-0000BA050000}"/>
    <cellStyle name="20% - Accent2 3" xfId="19882" hidden="1" xr:uid="{00000000-0005-0000-0000-0000BB050000}"/>
    <cellStyle name="20% - Accent2 3" xfId="20022" hidden="1" xr:uid="{00000000-0005-0000-0000-0000BC050000}"/>
    <cellStyle name="20% - Accent2 3" xfId="20050" hidden="1" xr:uid="{00000000-0005-0000-0000-0000BD050000}"/>
    <cellStyle name="20% - Accent2 3" xfId="19995" hidden="1" xr:uid="{00000000-0005-0000-0000-0000BE050000}"/>
    <cellStyle name="20% - Accent2 3" xfId="20078" hidden="1" xr:uid="{00000000-0005-0000-0000-0000BF050000}"/>
    <cellStyle name="20% - Accent2 3" xfId="19826" hidden="1" xr:uid="{00000000-0005-0000-0000-0000C0050000}"/>
    <cellStyle name="20% - Accent2 3" xfId="20162" hidden="1" xr:uid="{00000000-0005-0000-0000-0000C1050000}"/>
    <cellStyle name="20% - Accent2 3" xfId="20106" hidden="1" xr:uid="{00000000-0005-0000-0000-0000C2050000}"/>
    <cellStyle name="20% - Accent2 3" xfId="20190" hidden="1" xr:uid="{00000000-0005-0000-0000-0000C3050000}"/>
    <cellStyle name="20% - Accent2 3" xfId="20218" hidden="1" xr:uid="{00000000-0005-0000-0000-0000C4050000}"/>
    <cellStyle name="20% - Accent2 3" xfId="20134" hidden="1" xr:uid="{00000000-0005-0000-0000-0000C5050000}"/>
    <cellStyle name="20% - Accent2 3" xfId="20274" hidden="1" xr:uid="{00000000-0005-0000-0000-0000C6050000}"/>
    <cellStyle name="20% - Accent2 3" xfId="20302" hidden="1" xr:uid="{00000000-0005-0000-0000-0000C7050000}"/>
    <cellStyle name="20% - Accent2 3" xfId="20247" hidden="1" xr:uid="{00000000-0005-0000-0000-0000C8050000}"/>
    <cellStyle name="20% - Accent2 3" xfId="20330" hidden="1" xr:uid="{00000000-0005-0000-0000-0000C9050000}"/>
    <cellStyle name="20% - Accent2 3" xfId="20441" hidden="1" xr:uid="{00000000-0005-0000-0000-0000CA050000}"/>
    <cellStyle name="20% - Accent2 3" xfId="20385" hidden="1" xr:uid="{00000000-0005-0000-0000-0000CB050000}"/>
    <cellStyle name="20% - Accent2 3" xfId="20469" hidden="1" xr:uid="{00000000-0005-0000-0000-0000CC050000}"/>
    <cellStyle name="20% - Accent2 3" xfId="20497" hidden="1" xr:uid="{00000000-0005-0000-0000-0000CD050000}"/>
    <cellStyle name="20% - Accent2 3" xfId="20413" hidden="1" xr:uid="{00000000-0005-0000-0000-0000CE050000}"/>
    <cellStyle name="20% - Accent2 3" xfId="20553" hidden="1" xr:uid="{00000000-0005-0000-0000-0000CF050000}"/>
    <cellStyle name="20% - Accent2 3" xfId="20581" hidden="1" xr:uid="{00000000-0005-0000-0000-0000D0050000}"/>
    <cellStyle name="20% - Accent2 3" xfId="20526" hidden="1" xr:uid="{00000000-0005-0000-0000-0000D1050000}"/>
    <cellStyle name="20% - Accent2 3" xfId="20609" hidden="1" xr:uid="{00000000-0005-0000-0000-0000D2050000}"/>
    <cellStyle name="20% - Accent2 3" xfId="20357" hidden="1" xr:uid="{00000000-0005-0000-0000-0000D3050000}"/>
    <cellStyle name="20% - Accent2 3" xfId="20693" hidden="1" xr:uid="{00000000-0005-0000-0000-0000D4050000}"/>
    <cellStyle name="20% - Accent2 3" xfId="20637" hidden="1" xr:uid="{00000000-0005-0000-0000-0000D5050000}"/>
    <cellStyle name="20% - Accent2 3" xfId="20721" hidden="1" xr:uid="{00000000-0005-0000-0000-0000D6050000}"/>
    <cellStyle name="20% - Accent2 3" xfId="20749" hidden="1" xr:uid="{00000000-0005-0000-0000-0000D7050000}"/>
    <cellStyle name="20% - Accent2 3" xfId="20665" hidden="1" xr:uid="{00000000-0005-0000-0000-0000D8050000}"/>
    <cellStyle name="20% - Accent2 3" xfId="20805" hidden="1" xr:uid="{00000000-0005-0000-0000-0000D9050000}"/>
    <cellStyle name="20% - Accent2 3" xfId="20833" hidden="1" xr:uid="{00000000-0005-0000-0000-0000DA050000}"/>
    <cellStyle name="20% - Accent2 3" xfId="20778" hidden="1" xr:uid="{00000000-0005-0000-0000-0000DB050000}"/>
    <cellStyle name="20% - Accent2 3" xfId="20861" hidden="1" xr:uid="{00000000-0005-0000-0000-0000DC050000}"/>
    <cellStyle name="20% - Accent2 3" xfId="20972" hidden="1" xr:uid="{00000000-0005-0000-0000-0000DD050000}"/>
    <cellStyle name="20% - Accent2 3" xfId="20916" hidden="1" xr:uid="{00000000-0005-0000-0000-0000DE050000}"/>
    <cellStyle name="20% - Accent2 3" xfId="21000" hidden="1" xr:uid="{00000000-0005-0000-0000-0000DF050000}"/>
    <cellStyle name="20% - Accent2 3" xfId="21028" hidden="1" xr:uid="{00000000-0005-0000-0000-0000E0050000}"/>
    <cellStyle name="20% - Accent2 3" xfId="20944" hidden="1" xr:uid="{00000000-0005-0000-0000-0000E1050000}"/>
    <cellStyle name="20% - Accent2 3" xfId="21084" hidden="1" xr:uid="{00000000-0005-0000-0000-0000E2050000}"/>
    <cellStyle name="20% - Accent2 3" xfId="21112" hidden="1" xr:uid="{00000000-0005-0000-0000-0000E3050000}"/>
    <cellStyle name="20% - Accent2 3" xfId="21057" hidden="1" xr:uid="{00000000-0005-0000-0000-0000E4050000}"/>
    <cellStyle name="20% - Accent2 3" xfId="21140" hidden="1" xr:uid="{00000000-0005-0000-0000-0000E5050000}"/>
    <cellStyle name="20% - Accent2 3" xfId="20888" hidden="1" xr:uid="{00000000-0005-0000-0000-0000E6050000}"/>
    <cellStyle name="20% - Accent2 3" xfId="21224" hidden="1" xr:uid="{00000000-0005-0000-0000-0000E7050000}"/>
    <cellStyle name="20% - Accent2 3" xfId="21168" hidden="1" xr:uid="{00000000-0005-0000-0000-0000E8050000}"/>
    <cellStyle name="20% - Accent2 3" xfId="21252" hidden="1" xr:uid="{00000000-0005-0000-0000-0000E9050000}"/>
    <cellStyle name="20% - Accent2 3" xfId="21280" hidden="1" xr:uid="{00000000-0005-0000-0000-0000EA050000}"/>
    <cellStyle name="20% - Accent2 3" xfId="21196" hidden="1" xr:uid="{00000000-0005-0000-0000-0000EB050000}"/>
    <cellStyle name="20% - Accent2 3" xfId="21336" hidden="1" xr:uid="{00000000-0005-0000-0000-0000EC050000}"/>
    <cellStyle name="20% - Accent2 3" xfId="21364" hidden="1" xr:uid="{00000000-0005-0000-0000-0000ED050000}"/>
    <cellStyle name="20% - Accent2 3" xfId="21309" hidden="1" xr:uid="{00000000-0005-0000-0000-0000EE050000}"/>
    <cellStyle name="20% - Accent2 3" xfId="21392" hidden="1" xr:uid="{00000000-0005-0000-0000-0000EF050000}"/>
    <cellStyle name="20% - Accent2 3" xfId="21509" hidden="1" xr:uid="{00000000-0005-0000-0000-0000F0050000}"/>
    <cellStyle name="20% - Accent2 3" xfId="21453" hidden="1" xr:uid="{00000000-0005-0000-0000-0000F1050000}"/>
    <cellStyle name="20% - Accent2 3" xfId="21537" hidden="1" xr:uid="{00000000-0005-0000-0000-0000F2050000}"/>
    <cellStyle name="20% - Accent2 3" xfId="21565" hidden="1" xr:uid="{00000000-0005-0000-0000-0000F3050000}"/>
    <cellStyle name="20% - Accent2 3" xfId="21481" hidden="1" xr:uid="{00000000-0005-0000-0000-0000F4050000}"/>
    <cellStyle name="20% - Accent2 3" xfId="21621" hidden="1" xr:uid="{00000000-0005-0000-0000-0000F5050000}"/>
    <cellStyle name="20% - Accent2 3" xfId="21649" hidden="1" xr:uid="{00000000-0005-0000-0000-0000F6050000}"/>
    <cellStyle name="20% - Accent2 3" xfId="21594" hidden="1" xr:uid="{00000000-0005-0000-0000-0000F7050000}"/>
    <cellStyle name="20% - Accent2 3" xfId="21677" hidden="1" xr:uid="{00000000-0005-0000-0000-0000F8050000}"/>
    <cellStyle name="20% - Accent2 3" xfId="21425" hidden="1" xr:uid="{00000000-0005-0000-0000-0000F9050000}"/>
    <cellStyle name="20% - Accent2 3" xfId="21761" hidden="1" xr:uid="{00000000-0005-0000-0000-0000FA050000}"/>
    <cellStyle name="20% - Accent2 3" xfId="21705" hidden="1" xr:uid="{00000000-0005-0000-0000-0000FB050000}"/>
    <cellStyle name="20% - Accent2 3" xfId="21789" hidden="1" xr:uid="{00000000-0005-0000-0000-0000FC050000}"/>
    <cellStyle name="20% - Accent2 3" xfId="21817" hidden="1" xr:uid="{00000000-0005-0000-0000-0000FD050000}"/>
    <cellStyle name="20% - Accent2 3" xfId="21733" hidden="1" xr:uid="{00000000-0005-0000-0000-0000FE050000}"/>
    <cellStyle name="20% - Accent2 3" xfId="21873" hidden="1" xr:uid="{00000000-0005-0000-0000-0000FF050000}"/>
    <cellStyle name="20% - Accent2 3" xfId="21901" hidden="1" xr:uid="{00000000-0005-0000-0000-000000060000}"/>
    <cellStyle name="20% - Accent2 3" xfId="21846" hidden="1" xr:uid="{00000000-0005-0000-0000-000001060000}"/>
    <cellStyle name="20% - Accent2 3" xfId="21929" hidden="1" xr:uid="{00000000-0005-0000-0000-000002060000}"/>
    <cellStyle name="20% - Accent2 3" xfId="22040" hidden="1" xr:uid="{00000000-0005-0000-0000-000003060000}"/>
    <cellStyle name="20% - Accent2 3" xfId="21984" hidden="1" xr:uid="{00000000-0005-0000-0000-000004060000}"/>
    <cellStyle name="20% - Accent2 3" xfId="22068" hidden="1" xr:uid="{00000000-0005-0000-0000-000005060000}"/>
    <cellStyle name="20% - Accent2 3" xfId="22096" hidden="1" xr:uid="{00000000-0005-0000-0000-000006060000}"/>
    <cellStyle name="20% - Accent2 3" xfId="22012" hidden="1" xr:uid="{00000000-0005-0000-0000-000007060000}"/>
    <cellStyle name="20% - Accent2 3" xfId="22152" hidden="1" xr:uid="{00000000-0005-0000-0000-000008060000}"/>
    <cellStyle name="20% - Accent2 3" xfId="22180" hidden="1" xr:uid="{00000000-0005-0000-0000-000009060000}"/>
    <cellStyle name="20% - Accent2 3" xfId="22125" hidden="1" xr:uid="{00000000-0005-0000-0000-00000A060000}"/>
    <cellStyle name="20% - Accent2 3" xfId="22208" hidden="1" xr:uid="{00000000-0005-0000-0000-00000B060000}"/>
    <cellStyle name="20% - Accent2 3" xfId="21956" hidden="1" xr:uid="{00000000-0005-0000-0000-00000C060000}"/>
    <cellStyle name="20% - Accent2 3" xfId="22292" hidden="1" xr:uid="{00000000-0005-0000-0000-00000D060000}"/>
    <cellStyle name="20% - Accent2 3" xfId="22236" hidden="1" xr:uid="{00000000-0005-0000-0000-00000E060000}"/>
    <cellStyle name="20% - Accent2 3" xfId="22320" hidden="1" xr:uid="{00000000-0005-0000-0000-00000F060000}"/>
    <cellStyle name="20% - Accent2 3" xfId="22348" hidden="1" xr:uid="{00000000-0005-0000-0000-000010060000}"/>
    <cellStyle name="20% - Accent2 3" xfId="22264" hidden="1" xr:uid="{00000000-0005-0000-0000-000011060000}"/>
    <cellStyle name="20% - Accent2 3" xfId="22404" hidden="1" xr:uid="{00000000-0005-0000-0000-000012060000}"/>
    <cellStyle name="20% - Accent2 3" xfId="22432" hidden="1" xr:uid="{00000000-0005-0000-0000-000013060000}"/>
    <cellStyle name="20% - Accent2 3" xfId="22377" hidden="1" xr:uid="{00000000-0005-0000-0000-000014060000}"/>
    <cellStyle name="20% - Accent2 3" xfId="22460" hidden="1" xr:uid="{00000000-0005-0000-0000-000015060000}"/>
    <cellStyle name="20% - Accent2 3" xfId="22571" hidden="1" xr:uid="{00000000-0005-0000-0000-000016060000}"/>
    <cellStyle name="20% - Accent2 3" xfId="22515" hidden="1" xr:uid="{00000000-0005-0000-0000-000017060000}"/>
    <cellStyle name="20% - Accent2 3" xfId="22599" hidden="1" xr:uid="{00000000-0005-0000-0000-000018060000}"/>
    <cellStyle name="20% - Accent2 3" xfId="22627" hidden="1" xr:uid="{00000000-0005-0000-0000-000019060000}"/>
    <cellStyle name="20% - Accent2 3" xfId="22543" hidden="1" xr:uid="{00000000-0005-0000-0000-00001A060000}"/>
    <cellStyle name="20% - Accent2 3" xfId="22683" hidden="1" xr:uid="{00000000-0005-0000-0000-00001B060000}"/>
    <cellStyle name="20% - Accent2 3" xfId="22711" hidden="1" xr:uid="{00000000-0005-0000-0000-00001C060000}"/>
    <cellStyle name="20% - Accent2 3" xfId="22656" hidden="1" xr:uid="{00000000-0005-0000-0000-00001D060000}"/>
    <cellStyle name="20% - Accent2 3" xfId="22739" hidden="1" xr:uid="{00000000-0005-0000-0000-00001E060000}"/>
    <cellStyle name="20% - Accent2 3" xfId="22487" hidden="1" xr:uid="{00000000-0005-0000-0000-00001F060000}"/>
    <cellStyle name="20% - Accent2 3" xfId="22823" hidden="1" xr:uid="{00000000-0005-0000-0000-000020060000}"/>
    <cellStyle name="20% - Accent2 3" xfId="22767" hidden="1" xr:uid="{00000000-0005-0000-0000-000021060000}"/>
    <cellStyle name="20% - Accent2 3" xfId="22851" hidden="1" xr:uid="{00000000-0005-0000-0000-000022060000}"/>
    <cellStyle name="20% - Accent2 3" xfId="22879" hidden="1" xr:uid="{00000000-0005-0000-0000-000023060000}"/>
    <cellStyle name="20% - Accent2 3" xfId="22795" hidden="1" xr:uid="{00000000-0005-0000-0000-000024060000}"/>
    <cellStyle name="20% - Accent2 3" xfId="22935" hidden="1" xr:uid="{00000000-0005-0000-0000-000025060000}"/>
    <cellStyle name="20% - Accent2 3" xfId="22963" hidden="1" xr:uid="{00000000-0005-0000-0000-000026060000}"/>
    <cellStyle name="20% - Accent2 3" xfId="22908" hidden="1" xr:uid="{00000000-0005-0000-0000-000027060000}"/>
    <cellStyle name="20% - Accent2 3" xfId="22991" hidden="1" xr:uid="{00000000-0005-0000-0000-000028060000}"/>
    <cellStyle name="20% - Accent2 3" xfId="23102" hidden="1" xr:uid="{00000000-0005-0000-0000-000029060000}"/>
    <cellStyle name="20% - Accent2 3" xfId="23046" hidden="1" xr:uid="{00000000-0005-0000-0000-00002A060000}"/>
    <cellStyle name="20% - Accent2 3" xfId="23130" hidden="1" xr:uid="{00000000-0005-0000-0000-00002B060000}"/>
    <cellStyle name="20% - Accent2 3" xfId="23158" hidden="1" xr:uid="{00000000-0005-0000-0000-00002C060000}"/>
    <cellStyle name="20% - Accent2 3" xfId="23074" hidden="1" xr:uid="{00000000-0005-0000-0000-00002D060000}"/>
    <cellStyle name="20% - Accent2 3" xfId="23214" hidden="1" xr:uid="{00000000-0005-0000-0000-00002E060000}"/>
    <cellStyle name="20% - Accent2 3" xfId="23242" hidden="1" xr:uid="{00000000-0005-0000-0000-00002F060000}"/>
    <cellStyle name="20% - Accent2 3" xfId="23187" hidden="1" xr:uid="{00000000-0005-0000-0000-000030060000}"/>
    <cellStyle name="20% - Accent2 3" xfId="23270" hidden="1" xr:uid="{00000000-0005-0000-0000-000031060000}"/>
    <cellStyle name="20% - Accent2 3" xfId="23018" hidden="1" xr:uid="{00000000-0005-0000-0000-000032060000}"/>
    <cellStyle name="20% - Accent2 3" xfId="23354" hidden="1" xr:uid="{00000000-0005-0000-0000-000033060000}"/>
    <cellStyle name="20% - Accent2 3" xfId="23298" hidden="1" xr:uid="{00000000-0005-0000-0000-000034060000}"/>
    <cellStyle name="20% - Accent2 3" xfId="23382" hidden="1" xr:uid="{00000000-0005-0000-0000-000035060000}"/>
    <cellStyle name="20% - Accent2 3" xfId="23410" hidden="1" xr:uid="{00000000-0005-0000-0000-000036060000}"/>
    <cellStyle name="20% - Accent2 3" xfId="23326" hidden="1" xr:uid="{00000000-0005-0000-0000-000037060000}"/>
    <cellStyle name="20% - Accent2 3" xfId="23466" hidden="1" xr:uid="{00000000-0005-0000-0000-000038060000}"/>
    <cellStyle name="20% - Accent2 3" xfId="23494" hidden="1" xr:uid="{00000000-0005-0000-0000-000039060000}"/>
    <cellStyle name="20% - Accent2 3" xfId="23439" hidden="1" xr:uid="{00000000-0005-0000-0000-00003A060000}"/>
    <cellStyle name="20% - Accent2 3" xfId="23522" hidden="1" xr:uid="{00000000-0005-0000-0000-00003B060000}"/>
    <cellStyle name="20% - Accent2 3" xfId="23633" hidden="1" xr:uid="{00000000-0005-0000-0000-00003C060000}"/>
    <cellStyle name="20% - Accent2 3" xfId="23577" hidden="1" xr:uid="{00000000-0005-0000-0000-00003D060000}"/>
    <cellStyle name="20% - Accent2 3" xfId="23661" hidden="1" xr:uid="{00000000-0005-0000-0000-00003E060000}"/>
    <cellStyle name="20% - Accent2 3" xfId="23689" hidden="1" xr:uid="{00000000-0005-0000-0000-00003F060000}"/>
    <cellStyle name="20% - Accent2 3" xfId="23605" hidden="1" xr:uid="{00000000-0005-0000-0000-000040060000}"/>
    <cellStyle name="20% - Accent2 3" xfId="23745" hidden="1" xr:uid="{00000000-0005-0000-0000-000041060000}"/>
    <cellStyle name="20% - Accent2 3" xfId="23773" hidden="1" xr:uid="{00000000-0005-0000-0000-000042060000}"/>
    <cellStyle name="20% - Accent2 3" xfId="23718" hidden="1" xr:uid="{00000000-0005-0000-0000-000043060000}"/>
    <cellStyle name="20% - Accent2 3" xfId="23801" hidden="1" xr:uid="{00000000-0005-0000-0000-000044060000}"/>
    <cellStyle name="20% - Accent2 3" xfId="23549" hidden="1" xr:uid="{00000000-0005-0000-0000-000045060000}"/>
    <cellStyle name="20% - Accent2 3" xfId="23885" hidden="1" xr:uid="{00000000-0005-0000-0000-000046060000}"/>
    <cellStyle name="20% - Accent2 3" xfId="23829" hidden="1" xr:uid="{00000000-0005-0000-0000-000047060000}"/>
    <cellStyle name="20% - Accent2 3" xfId="23913" hidden="1" xr:uid="{00000000-0005-0000-0000-000048060000}"/>
    <cellStyle name="20% - Accent2 3" xfId="23941" hidden="1" xr:uid="{00000000-0005-0000-0000-000049060000}"/>
    <cellStyle name="20% - Accent2 3" xfId="23857" hidden="1" xr:uid="{00000000-0005-0000-0000-00004A060000}"/>
    <cellStyle name="20% - Accent2 3" xfId="23997" hidden="1" xr:uid="{00000000-0005-0000-0000-00004B060000}"/>
    <cellStyle name="20% - Accent2 3" xfId="24025" hidden="1" xr:uid="{00000000-0005-0000-0000-00004C060000}"/>
    <cellStyle name="20% - Accent2 3" xfId="23970" hidden="1" xr:uid="{00000000-0005-0000-0000-00004D060000}"/>
    <cellStyle name="20% - Accent2 3" xfId="24053" hidden="1" xr:uid="{00000000-0005-0000-0000-00004E060000}"/>
    <cellStyle name="20% - Accent2 3" xfId="24164" hidden="1" xr:uid="{00000000-0005-0000-0000-00004F060000}"/>
    <cellStyle name="20% - Accent2 3" xfId="24108" hidden="1" xr:uid="{00000000-0005-0000-0000-000050060000}"/>
    <cellStyle name="20% - Accent2 3" xfId="24192" hidden="1" xr:uid="{00000000-0005-0000-0000-000051060000}"/>
    <cellStyle name="20% - Accent2 3" xfId="24220" hidden="1" xr:uid="{00000000-0005-0000-0000-000052060000}"/>
    <cellStyle name="20% - Accent2 3" xfId="24136" hidden="1" xr:uid="{00000000-0005-0000-0000-000053060000}"/>
    <cellStyle name="20% - Accent2 3" xfId="24276" hidden="1" xr:uid="{00000000-0005-0000-0000-000054060000}"/>
    <cellStyle name="20% - Accent2 3" xfId="24304" hidden="1" xr:uid="{00000000-0005-0000-0000-000055060000}"/>
    <cellStyle name="20% - Accent2 3" xfId="24249" hidden="1" xr:uid="{00000000-0005-0000-0000-000056060000}"/>
    <cellStyle name="20% - Accent2 3" xfId="24332" hidden="1" xr:uid="{00000000-0005-0000-0000-000057060000}"/>
    <cellStyle name="20% - Accent2 3" xfId="24080" hidden="1" xr:uid="{00000000-0005-0000-0000-000058060000}"/>
    <cellStyle name="20% - Accent2 3" xfId="24416" hidden="1" xr:uid="{00000000-0005-0000-0000-000059060000}"/>
    <cellStyle name="20% - Accent2 3" xfId="24360" hidden="1" xr:uid="{00000000-0005-0000-0000-00005A060000}"/>
    <cellStyle name="20% - Accent2 3" xfId="24444" hidden="1" xr:uid="{00000000-0005-0000-0000-00005B060000}"/>
    <cellStyle name="20% - Accent2 3" xfId="24472" hidden="1" xr:uid="{00000000-0005-0000-0000-00005C060000}"/>
    <cellStyle name="20% - Accent2 3" xfId="24388" hidden="1" xr:uid="{00000000-0005-0000-0000-00005D060000}"/>
    <cellStyle name="20% - Accent2 3" xfId="24528" hidden="1" xr:uid="{00000000-0005-0000-0000-00005E060000}"/>
    <cellStyle name="20% - Accent2 3" xfId="24556" hidden="1" xr:uid="{00000000-0005-0000-0000-00005F060000}"/>
    <cellStyle name="20% - Accent2 3" xfId="24501" hidden="1" xr:uid="{00000000-0005-0000-0000-000060060000}"/>
    <cellStyle name="20% - Accent2 3" xfId="24584" hidden="1" xr:uid="{00000000-0005-0000-0000-000061060000}"/>
    <cellStyle name="20% - Accent3 3" xfId="1822" hidden="1" xr:uid="{00000000-0005-0000-0000-000062060000}"/>
    <cellStyle name="20% - Accent3 3" xfId="1766" hidden="1" xr:uid="{00000000-0005-0000-0000-000063060000}"/>
    <cellStyle name="20% - Accent3 3" xfId="1850" hidden="1" xr:uid="{00000000-0005-0000-0000-000064060000}"/>
    <cellStyle name="20% - Accent3 3" xfId="1878" hidden="1" xr:uid="{00000000-0005-0000-0000-000065060000}"/>
    <cellStyle name="20% - Accent3 3" xfId="1794" hidden="1" xr:uid="{00000000-0005-0000-0000-000066060000}"/>
    <cellStyle name="20% - Accent3 3" xfId="1934" hidden="1" xr:uid="{00000000-0005-0000-0000-000067060000}"/>
    <cellStyle name="20% - Accent3 3" xfId="1962" hidden="1" xr:uid="{00000000-0005-0000-0000-000068060000}"/>
    <cellStyle name="20% - Accent3 3" xfId="1901" hidden="1" xr:uid="{00000000-0005-0000-0000-000069060000}"/>
    <cellStyle name="20% - Accent3 3" xfId="1990" hidden="1" xr:uid="{00000000-0005-0000-0000-00006A060000}"/>
    <cellStyle name="20% - Accent3 3" xfId="1738" hidden="1" xr:uid="{00000000-0005-0000-0000-00006B060000}"/>
    <cellStyle name="20% - Accent3 3" xfId="2074" hidden="1" xr:uid="{00000000-0005-0000-0000-00006C060000}"/>
    <cellStyle name="20% - Accent3 3" xfId="2018" hidden="1" xr:uid="{00000000-0005-0000-0000-00006D060000}"/>
    <cellStyle name="20% - Accent3 3" xfId="2102" hidden="1" xr:uid="{00000000-0005-0000-0000-00006E060000}"/>
    <cellStyle name="20% - Accent3 3" xfId="2130" hidden="1" xr:uid="{00000000-0005-0000-0000-00006F060000}"/>
    <cellStyle name="20% - Accent3 3" xfId="2046" hidden="1" xr:uid="{00000000-0005-0000-0000-000070060000}"/>
    <cellStyle name="20% - Accent3 3" xfId="2186" hidden="1" xr:uid="{00000000-0005-0000-0000-000071060000}"/>
    <cellStyle name="20% - Accent3 3" xfId="2214" hidden="1" xr:uid="{00000000-0005-0000-0000-000072060000}"/>
    <cellStyle name="20% - Accent3 3" xfId="2153" hidden="1" xr:uid="{00000000-0005-0000-0000-000073060000}"/>
    <cellStyle name="20% - Accent3 3" xfId="2242" hidden="1" xr:uid="{00000000-0005-0000-0000-000074060000}"/>
    <cellStyle name="20% - Accent3 3" xfId="2356" hidden="1" xr:uid="{00000000-0005-0000-0000-000075060000}"/>
    <cellStyle name="20% - Accent3 3" xfId="2300" hidden="1" xr:uid="{00000000-0005-0000-0000-000076060000}"/>
    <cellStyle name="20% - Accent3 3" xfId="2384" hidden="1" xr:uid="{00000000-0005-0000-0000-000077060000}"/>
    <cellStyle name="20% - Accent3 3" xfId="2412" hidden="1" xr:uid="{00000000-0005-0000-0000-000078060000}"/>
    <cellStyle name="20% - Accent3 3" xfId="2328" hidden="1" xr:uid="{00000000-0005-0000-0000-000079060000}"/>
    <cellStyle name="20% - Accent3 3" xfId="2468" hidden="1" xr:uid="{00000000-0005-0000-0000-00007A060000}"/>
    <cellStyle name="20% - Accent3 3" xfId="2496" hidden="1" xr:uid="{00000000-0005-0000-0000-00007B060000}"/>
    <cellStyle name="20% - Accent3 3" xfId="2435" hidden="1" xr:uid="{00000000-0005-0000-0000-00007C060000}"/>
    <cellStyle name="20% - Accent3 3" xfId="2524" hidden="1" xr:uid="{00000000-0005-0000-0000-00007D060000}"/>
    <cellStyle name="20% - Accent3 3" xfId="2272" hidden="1" xr:uid="{00000000-0005-0000-0000-00007E060000}"/>
    <cellStyle name="20% - Accent3 3" xfId="2608" hidden="1" xr:uid="{00000000-0005-0000-0000-00007F060000}"/>
    <cellStyle name="20% - Accent3 3" xfId="2552" hidden="1" xr:uid="{00000000-0005-0000-0000-000080060000}"/>
    <cellStyle name="20% - Accent3 3" xfId="2636" hidden="1" xr:uid="{00000000-0005-0000-0000-000081060000}"/>
    <cellStyle name="20% - Accent3 3" xfId="2664" hidden="1" xr:uid="{00000000-0005-0000-0000-000082060000}"/>
    <cellStyle name="20% - Accent3 3" xfId="2580" hidden="1" xr:uid="{00000000-0005-0000-0000-000083060000}"/>
    <cellStyle name="20% - Accent3 3" xfId="2720" hidden="1" xr:uid="{00000000-0005-0000-0000-000084060000}"/>
    <cellStyle name="20% - Accent3 3" xfId="2748" hidden="1" xr:uid="{00000000-0005-0000-0000-000085060000}"/>
    <cellStyle name="20% - Accent3 3" xfId="2687" hidden="1" xr:uid="{00000000-0005-0000-0000-000086060000}"/>
    <cellStyle name="20% - Accent3 3" xfId="2776" hidden="1" xr:uid="{00000000-0005-0000-0000-000087060000}"/>
    <cellStyle name="20% - Accent3 3" xfId="2893" hidden="1" xr:uid="{00000000-0005-0000-0000-000088060000}"/>
    <cellStyle name="20% - Accent3 3" xfId="2837" hidden="1" xr:uid="{00000000-0005-0000-0000-000089060000}"/>
    <cellStyle name="20% - Accent3 3" xfId="2921" hidden="1" xr:uid="{00000000-0005-0000-0000-00008A060000}"/>
    <cellStyle name="20% - Accent3 3" xfId="2949" hidden="1" xr:uid="{00000000-0005-0000-0000-00008B060000}"/>
    <cellStyle name="20% - Accent3 3" xfId="2865" hidden="1" xr:uid="{00000000-0005-0000-0000-00008C060000}"/>
    <cellStyle name="20% - Accent3 3" xfId="3005" hidden="1" xr:uid="{00000000-0005-0000-0000-00008D060000}"/>
    <cellStyle name="20% - Accent3 3" xfId="3033" hidden="1" xr:uid="{00000000-0005-0000-0000-00008E060000}"/>
    <cellStyle name="20% - Accent3 3" xfId="2972" hidden="1" xr:uid="{00000000-0005-0000-0000-00008F060000}"/>
    <cellStyle name="20% - Accent3 3" xfId="3061" hidden="1" xr:uid="{00000000-0005-0000-0000-000090060000}"/>
    <cellStyle name="20% - Accent3 3" xfId="2809" hidden="1" xr:uid="{00000000-0005-0000-0000-000091060000}"/>
    <cellStyle name="20% - Accent3 3" xfId="3145" hidden="1" xr:uid="{00000000-0005-0000-0000-000092060000}"/>
    <cellStyle name="20% - Accent3 3" xfId="3089" hidden="1" xr:uid="{00000000-0005-0000-0000-000093060000}"/>
    <cellStyle name="20% - Accent3 3" xfId="3173" hidden="1" xr:uid="{00000000-0005-0000-0000-000094060000}"/>
    <cellStyle name="20% - Accent3 3" xfId="3201" hidden="1" xr:uid="{00000000-0005-0000-0000-000095060000}"/>
    <cellStyle name="20% - Accent3 3" xfId="3117" hidden="1" xr:uid="{00000000-0005-0000-0000-000096060000}"/>
    <cellStyle name="20% - Accent3 3" xfId="3257" hidden="1" xr:uid="{00000000-0005-0000-0000-000097060000}"/>
    <cellStyle name="20% - Accent3 3" xfId="3285" hidden="1" xr:uid="{00000000-0005-0000-0000-000098060000}"/>
    <cellStyle name="20% - Accent3 3" xfId="3224" hidden="1" xr:uid="{00000000-0005-0000-0000-000099060000}"/>
    <cellStyle name="20% - Accent3 3" xfId="3313" hidden="1" xr:uid="{00000000-0005-0000-0000-00009A060000}"/>
    <cellStyle name="20% - Accent3 3" xfId="3424" hidden="1" xr:uid="{00000000-0005-0000-0000-00009B060000}"/>
    <cellStyle name="20% - Accent3 3" xfId="3368" hidden="1" xr:uid="{00000000-0005-0000-0000-00009C060000}"/>
    <cellStyle name="20% - Accent3 3" xfId="3452" hidden="1" xr:uid="{00000000-0005-0000-0000-00009D060000}"/>
    <cellStyle name="20% - Accent3 3" xfId="3480" hidden="1" xr:uid="{00000000-0005-0000-0000-00009E060000}"/>
    <cellStyle name="20% - Accent3 3" xfId="3396" hidden="1" xr:uid="{00000000-0005-0000-0000-00009F060000}"/>
    <cellStyle name="20% - Accent3 3" xfId="3536" hidden="1" xr:uid="{00000000-0005-0000-0000-0000A0060000}"/>
    <cellStyle name="20% - Accent3 3" xfId="3564" hidden="1" xr:uid="{00000000-0005-0000-0000-0000A1060000}"/>
    <cellStyle name="20% - Accent3 3" xfId="3503" hidden="1" xr:uid="{00000000-0005-0000-0000-0000A2060000}"/>
    <cellStyle name="20% - Accent3 3" xfId="3592" hidden="1" xr:uid="{00000000-0005-0000-0000-0000A3060000}"/>
    <cellStyle name="20% - Accent3 3" xfId="3340" hidden="1" xr:uid="{00000000-0005-0000-0000-0000A4060000}"/>
    <cellStyle name="20% - Accent3 3" xfId="3676" hidden="1" xr:uid="{00000000-0005-0000-0000-0000A5060000}"/>
    <cellStyle name="20% - Accent3 3" xfId="3620" hidden="1" xr:uid="{00000000-0005-0000-0000-0000A6060000}"/>
    <cellStyle name="20% - Accent3 3" xfId="3704" hidden="1" xr:uid="{00000000-0005-0000-0000-0000A7060000}"/>
    <cellStyle name="20% - Accent3 3" xfId="3732" hidden="1" xr:uid="{00000000-0005-0000-0000-0000A8060000}"/>
    <cellStyle name="20% - Accent3 3" xfId="3648" hidden="1" xr:uid="{00000000-0005-0000-0000-0000A9060000}"/>
    <cellStyle name="20% - Accent3 3" xfId="3788" hidden="1" xr:uid="{00000000-0005-0000-0000-0000AA060000}"/>
    <cellStyle name="20% - Accent3 3" xfId="3816" hidden="1" xr:uid="{00000000-0005-0000-0000-0000AB060000}"/>
    <cellStyle name="20% - Accent3 3" xfId="3755" hidden="1" xr:uid="{00000000-0005-0000-0000-0000AC060000}"/>
    <cellStyle name="20% - Accent3 3" xfId="3844" hidden="1" xr:uid="{00000000-0005-0000-0000-0000AD060000}"/>
    <cellStyle name="20% - Accent3 3" xfId="3955" hidden="1" xr:uid="{00000000-0005-0000-0000-0000AE060000}"/>
    <cellStyle name="20% - Accent3 3" xfId="3899" hidden="1" xr:uid="{00000000-0005-0000-0000-0000AF060000}"/>
    <cellStyle name="20% - Accent3 3" xfId="3983" hidden="1" xr:uid="{00000000-0005-0000-0000-0000B0060000}"/>
    <cellStyle name="20% - Accent3 3" xfId="4011" hidden="1" xr:uid="{00000000-0005-0000-0000-0000B1060000}"/>
    <cellStyle name="20% - Accent3 3" xfId="3927" hidden="1" xr:uid="{00000000-0005-0000-0000-0000B2060000}"/>
    <cellStyle name="20% - Accent3 3" xfId="4067" hidden="1" xr:uid="{00000000-0005-0000-0000-0000B3060000}"/>
    <cellStyle name="20% - Accent3 3" xfId="4095" hidden="1" xr:uid="{00000000-0005-0000-0000-0000B4060000}"/>
    <cellStyle name="20% - Accent3 3" xfId="4034" hidden="1" xr:uid="{00000000-0005-0000-0000-0000B5060000}"/>
    <cellStyle name="20% - Accent3 3" xfId="4123" hidden="1" xr:uid="{00000000-0005-0000-0000-0000B6060000}"/>
    <cellStyle name="20% - Accent3 3" xfId="3871" hidden="1" xr:uid="{00000000-0005-0000-0000-0000B7060000}"/>
    <cellStyle name="20% - Accent3 3" xfId="4207" hidden="1" xr:uid="{00000000-0005-0000-0000-0000B8060000}"/>
    <cellStyle name="20% - Accent3 3" xfId="4151" hidden="1" xr:uid="{00000000-0005-0000-0000-0000B9060000}"/>
    <cellStyle name="20% - Accent3 3" xfId="4235" hidden="1" xr:uid="{00000000-0005-0000-0000-0000BA060000}"/>
    <cellStyle name="20% - Accent3 3" xfId="4263" hidden="1" xr:uid="{00000000-0005-0000-0000-0000BB060000}"/>
    <cellStyle name="20% - Accent3 3" xfId="4179" hidden="1" xr:uid="{00000000-0005-0000-0000-0000BC060000}"/>
    <cellStyle name="20% - Accent3 3" xfId="4319" hidden="1" xr:uid="{00000000-0005-0000-0000-0000BD060000}"/>
    <cellStyle name="20% - Accent3 3" xfId="4347" hidden="1" xr:uid="{00000000-0005-0000-0000-0000BE060000}"/>
    <cellStyle name="20% - Accent3 3" xfId="4286" hidden="1" xr:uid="{00000000-0005-0000-0000-0000BF060000}"/>
    <cellStyle name="20% - Accent3 3" xfId="4375" hidden="1" xr:uid="{00000000-0005-0000-0000-0000C0060000}"/>
    <cellStyle name="20% - Accent3 3" xfId="4486" hidden="1" xr:uid="{00000000-0005-0000-0000-0000C1060000}"/>
    <cellStyle name="20% - Accent3 3" xfId="4430" hidden="1" xr:uid="{00000000-0005-0000-0000-0000C2060000}"/>
    <cellStyle name="20% - Accent3 3" xfId="4514" hidden="1" xr:uid="{00000000-0005-0000-0000-0000C3060000}"/>
    <cellStyle name="20% - Accent3 3" xfId="4542" hidden="1" xr:uid="{00000000-0005-0000-0000-0000C4060000}"/>
    <cellStyle name="20% - Accent3 3" xfId="4458" hidden="1" xr:uid="{00000000-0005-0000-0000-0000C5060000}"/>
    <cellStyle name="20% - Accent3 3" xfId="4598" hidden="1" xr:uid="{00000000-0005-0000-0000-0000C6060000}"/>
    <cellStyle name="20% - Accent3 3" xfId="4626" hidden="1" xr:uid="{00000000-0005-0000-0000-0000C7060000}"/>
    <cellStyle name="20% - Accent3 3" xfId="4565" hidden="1" xr:uid="{00000000-0005-0000-0000-0000C8060000}"/>
    <cellStyle name="20% - Accent3 3" xfId="4654" hidden="1" xr:uid="{00000000-0005-0000-0000-0000C9060000}"/>
    <cellStyle name="20% - Accent3 3" xfId="4402" hidden="1" xr:uid="{00000000-0005-0000-0000-0000CA060000}"/>
    <cellStyle name="20% - Accent3 3" xfId="4738" hidden="1" xr:uid="{00000000-0005-0000-0000-0000CB060000}"/>
    <cellStyle name="20% - Accent3 3" xfId="4682" hidden="1" xr:uid="{00000000-0005-0000-0000-0000CC060000}"/>
    <cellStyle name="20% - Accent3 3" xfId="4766" hidden="1" xr:uid="{00000000-0005-0000-0000-0000CD060000}"/>
    <cellStyle name="20% - Accent3 3" xfId="4794" hidden="1" xr:uid="{00000000-0005-0000-0000-0000CE060000}"/>
    <cellStyle name="20% - Accent3 3" xfId="4710" hidden="1" xr:uid="{00000000-0005-0000-0000-0000CF060000}"/>
    <cellStyle name="20% - Accent3 3" xfId="4850" hidden="1" xr:uid="{00000000-0005-0000-0000-0000D0060000}"/>
    <cellStyle name="20% - Accent3 3" xfId="4878" hidden="1" xr:uid="{00000000-0005-0000-0000-0000D1060000}"/>
    <cellStyle name="20% - Accent3 3" xfId="4817" hidden="1" xr:uid="{00000000-0005-0000-0000-0000D2060000}"/>
    <cellStyle name="20% - Accent3 3" xfId="4906" hidden="1" xr:uid="{00000000-0005-0000-0000-0000D3060000}"/>
    <cellStyle name="20% - Accent3 3" xfId="5017" hidden="1" xr:uid="{00000000-0005-0000-0000-0000D4060000}"/>
    <cellStyle name="20% - Accent3 3" xfId="4961" hidden="1" xr:uid="{00000000-0005-0000-0000-0000D5060000}"/>
    <cellStyle name="20% - Accent3 3" xfId="5045" hidden="1" xr:uid="{00000000-0005-0000-0000-0000D6060000}"/>
    <cellStyle name="20% - Accent3 3" xfId="5073" hidden="1" xr:uid="{00000000-0005-0000-0000-0000D7060000}"/>
    <cellStyle name="20% - Accent3 3" xfId="4989" hidden="1" xr:uid="{00000000-0005-0000-0000-0000D8060000}"/>
    <cellStyle name="20% - Accent3 3" xfId="5129" hidden="1" xr:uid="{00000000-0005-0000-0000-0000D9060000}"/>
    <cellStyle name="20% - Accent3 3" xfId="5157" hidden="1" xr:uid="{00000000-0005-0000-0000-0000DA060000}"/>
    <cellStyle name="20% - Accent3 3" xfId="5096" hidden="1" xr:uid="{00000000-0005-0000-0000-0000DB060000}"/>
    <cellStyle name="20% - Accent3 3" xfId="5185" hidden="1" xr:uid="{00000000-0005-0000-0000-0000DC060000}"/>
    <cellStyle name="20% - Accent3 3" xfId="4933" hidden="1" xr:uid="{00000000-0005-0000-0000-0000DD060000}"/>
    <cellStyle name="20% - Accent3 3" xfId="5269" hidden="1" xr:uid="{00000000-0005-0000-0000-0000DE060000}"/>
    <cellStyle name="20% - Accent3 3" xfId="5213" hidden="1" xr:uid="{00000000-0005-0000-0000-0000DF060000}"/>
    <cellStyle name="20% - Accent3 3" xfId="5297" hidden="1" xr:uid="{00000000-0005-0000-0000-0000E0060000}"/>
    <cellStyle name="20% - Accent3 3" xfId="5325" hidden="1" xr:uid="{00000000-0005-0000-0000-0000E1060000}"/>
    <cellStyle name="20% - Accent3 3" xfId="5241" hidden="1" xr:uid="{00000000-0005-0000-0000-0000E2060000}"/>
    <cellStyle name="20% - Accent3 3" xfId="5381" hidden="1" xr:uid="{00000000-0005-0000-0000-0000E3060000}"/>
    <cellStyle name="20% - Accent3 3" xfId="5409" hidden="1" xr:uid="{00000000-0005-0000-0000-0000E4060000}"/>
    <cellStyle name="20% - Accent3 3" xfId="5348" hidden="1" xr:uid="{00000000-0005-0000-0000-0000E5060000}"/>
    <cellStyle name="20% - Accent3 3" xfId="5437" hidden="1" xr:uid="{00000000-0005-0000-0000-0000E6060000}"/>
    <cellStyle name="20% - Accent3 3" xfId="5548" hidden="1" xr:uid="{00000000-0005-0000-0000-0000E7060000}"/>
    <cellStyle name="20% - Accent3 3" xfId="5492" hidden="1" xr:uid="{00000000-0005-0000-0000-0000E8060000}"/>
    <cellStyle name="20% - Accent3 3" xfId="5576" hidden="1" xr:uid="{00000000-0005-0000-0000-0000E9060000}"/>
    <cellStyle name="20% - Accent3 3" xfId="5604" hidden="1" xr:uid="{00000000-0005-0000-0000-0000EA060000}"/>
    <cellStyle name="20% - Accent3 3" xfId="5520" hidden="1" xr:uid="{00000000-0005-0000-0000-0000EB060000}"/>
    <cellStyle name="20% - Accent3 3" xfId="5660" hidden="1" xr:uid="{00000000-0005-0000-0000-0000EC060000}"/>
    <cellStyle name="20% - Accent3 3" xfId="5688" hidden="1" xr:uid="{00000000-0005-0000-0000-0000ED060000}"/>
    <cellStyle name="20% - Accent3 3" xfId="5627" hidden="1" xr:uid="{00000000-0005-0000-0000-0000EE060000}"/>
    <cellStyle name="20% - Accent3 3" xfId="5716" hidden="1" xr:uid="{00000000-0005-0000-0000-0000EF060000}"/>
    <cellStyle name="20% - Accent3 3" xfId="5464" hidden="1" xr:uid="{00000000-0005-0000-0000-0000F0060000}"/>
    <cellStyle name="20% - Accent3 3" xfId="5800" hidden="1" xr:uid="{00000000-0005-0000-0000-0000F1060000}"/>
    <cellStyle name="20% - Accent3 3" xfId="5744" hidden="1" xr:uid="{00000000-0005-0000-0000-0000F2060000}"/>
    <cellStyle name="20% - Accent3 3" xfId="5828" hidden="1" xr:uid="{00000000-0005-0000-0000-0000F3060000}"/>
    <cellStyle name="20% - Accent3 3" xfId="5856" hidden="1" xr:uid="{00000000-0005-0000-0000-0000F4060000}"/>
    <cellStyle name="20% - Accent3 3" xfId="5772" hidden="1" xr:uid="{00000000-0005-0000-0000-0000F5060000}"/>
    <cellStyle name="20% - Accent3 3" xfId="5912" hidden="1" xr:uid="{00000000-0005-0000-0000-0000F6060000}"/>
    <cellStyle name="20% - Accent3 3" xfId="5940" hidden="1" xr:uid="{00000000-0005-0000-0000-0000F7060000}"/>
    <cellStyle name="20% - Accent3 3" xfId="5879" hidden="1" xr:uid="{00000000-0005-0000-0000-0000F8060000}"/>
    <cellStyle name="20% - Accent3 3" xfId="5968" hidden="1" xr:uid="{00000000-0005-0000-0000-0000F9060000}"/>
    <cellStyle name="20% - Accent3 3" xfId="6080" hidden="1" xr:uid="{00000000-0005-0000-0000-0000FA060000}"/>
    <cellStyle name="20% - Accent3 3" xfId="6024" hidden="1" xr:uid="{00000000-0005-0000-0000-0000FB060000}"/>
    <cellStyle name="20% - Accent3 3" xfId="6108" hidden="1" xr:uid="{00000000-0005-0000-0000-0000FC060000}"/>
    <cellStyle name="20% - Accent3 3" xfId="6136" hidden="1" xr:uid="{00000000-0005-0000-0000-0000FD060000}"/>
    <cellStyle name="20% - Accent3 3" xfId="6052" hidden="1" xr:uid="{00000000-0005-0000-0000-0000FE060000}"/>
    <cellStyle name="20% - Accent3 3" xfId="6192" hidden="1" xr:uid="{00000000-0005-0000-0000-0000FF060000}"/>
    <cellStyle name="20% - Accent3 3" xfId="6220" hidden="1" xr:uid="{00000000-0005-0000-0000-000000070000}"/>
    <cellStyle name="20% - Accent3 3" xfId="6159" hidden="1" xr:uid="{00000000-0005-0000-0000-000001070000}"/>
    <cellStyle name="20% - Accent3 3" xfId="6248" hidden="1" xr:uid="{00000000-0005-0000-0000-000002070000}"/>
    <cellStyle name="20% - Accent3 3" xfId="5996" hidden="1" xr:uid="{00000000-0005-0000-0000-000003070000}"/>
    <cellStyle name="20% - Accent3 3" xfId="6332" hidden="1" xr:uid="{00000000-0005-0000-0000-000004070000}"/>
    <cellStyle name="20% - Accent3 3" xfId="6276" hidden="1" xr:uid="{00000000-0005-0000-0000-000005070000}"/>
    <cellStyle name="20% - Accent3 3" xfId="6360" hidden="1" xr:uid="{00000000-0005-0000-0000-000006070000}"/>
    <cellStyle name="20% - Accent3 3" xfId="6388" hidden="1" xr:uid="{00000000-0005-0000-0000-000007070000}"/>
    <cellStyle name="20% - Accent3 3" xfId="6304" hidden="1" xr:uid="{00000000-0005-0000-0000-000008070000}"/>
    <cellStyle name="20% - Accent3 3" xfId="6444" hidden="1" xr:uid="{00000000-0005-0000-0000-000009070000}"/>
    <cellStyle name="20% - Accent3 3" xfId="6472" hidden="1" xr:uid="{00000000-0005-0000-0000-00000A070000}"/>
    <cellStyle name="20% - Accent3 3" xfId="6411" hidden="1" xr:uid="{00000000-0005-0000-0000-00000B070000}"/>
    <cellStyle name="20% - Accent3 3" xfId="6500" hidden="1" xr:uid="{00000000-0005-0000-0000-00000C070000}"/>
    <cellStyle name="20% - Accent3 3" xfId="6617" hidden="1" xr:uid="{00000000-0005-0000-0000-00000D070000}"/>
    <cellStyle name="20% - Accent3 3" xfId="6561" hidden="1" xr:uid="{00000000-0005-0000-0000-00000E070000}"/>
    <cellStyle name="20% - Accent3 3" xfId="6645" hidden="1" xr:uid="{00000000-0005-0000-0000-00000F070000}"/>
    <cellStyle name="20% - Accent3 3" xfId="6673" hidden="1" xr:uid="{00000000-0005-0000-0000-000010070000}"/>
    <cellStyle name="20% - Accent3 3" xfId="6589" hidden="1" xr:uid="{00000000-0005-0000-0000-000011070000}"/>
    <cellStyle name="20% - Accent3 3" xfId="6729" hidden="1" xr:uid="{00000000-0005-0000-0000-000012070000}"/>
    <cellStyle name="20% - Accent3 3" xfId="6757" hidden="1" xr:uid="{00000000-0005-0000-0000-000013070000}"/>
    <cellStyle name="20% - Accent3 3" xfId="6696" hidden="1" xr:uid="{00000000-0005-0000-0000-000014070000}"/>
    <cellStyle name="20% - Accent3 3" xfId="6785" hidden="1" xr:uid="{00000000-0005-0000-0000-000015070000}"/>
    <cellStyle name="20% - Accent3 3" xfId="6533" hidden="1" xr:uid="{00000000-0005-0000-0000-000016070000}"/>
    <cellStyle name="20% - Accent3 3" xfId="6869" hidden="1" xr:uid="{00000000-0005-0000-0000-000017070000}"/>
    <cellStyle name="20% - Accent3 3" xfId="6813" hidden="1" xr:uid="{00000000-0005-0000-0000-000018070000}"/>
    <cellStyle name="20% - Accent3 3" xfId="6897" hidden="1" xr:uid="{00000000-0005-0000-0000-000019070000}"/>
    <cellStyle name="20% - Accent3 3" xfId="6925" hidden="1" xr:uid="{00000000-0005-0000-0000-00001A070000}"/>
    <cellStyle name="20% - Accent3 3" xfId="6841" hidden="1" xr:uid="{00000000-0005-0000-0000-00001B070000}"/>
    <cellStyle name="20% - Accent3 3" xfId="6981" hidden="1" xr:uid="{00000000-0005-0000-0000-00001C070000}"/>
    <cellStyle name="20% - Accent3 3" xfId="7009" hidden="1" xr:uid="{00000000-0005-0000-0000-00001D070000}"/>
    <cellStyle name="20% - Accent3 3" xfId="6948" hidden="1" xr:uid="{00000000-0005-0000-0000-00001E070000}"/>
    <cellStyle name="20% - Accent3 3" xfId="7037" hidden="1" xr:uid="{00000000-0005-0000-0000-00001F070000}"/>
    <cellStyle name="20% - Accent3 3" xfId="7148" hidden="1" xr:uid="{00000000-0005-0000-0000-000020070000}"/>
    <cellStyle name="20% - Accent3 3" xfId="7092" hidden="1" xr:uid="{00000000-0005-0000-0000-000021070000}"/>
    <cellStyle name="20% - Accent3 3" xfId="7176" hidden="1" xr:uid="{00000000-0005-0000-0000-000022070000}"/>
    <cellStyle name="20% - Accent3 3" xfId="7204" hidden="1" xr:uid="{00000000-0005-0000-0000-000023070000}"/>
    <cellStyle name="20% - Accent3 3" xfId="7120" hidden="1" xr:uid="{00000000-0005-0000-0000-000024070000}"/>
    <cellStyle name="20% - Accent3 3" xfId="7260" hidden="1" xr:uid="{00000000-0005-0000-0000-000025070000}"/>
    <cellStyle name="20% - Accent3 3" xfId="7288" hidden="1" xr:uid="{00000000-0005-0000-0000-000026070000}"/>
    <cellStyle name="20% - Accent3 3" xfId="7227" hidden="1" xr:uid="{00000000-0005-0000-0000-000027070000}"/>
    <cellStyle name="20% - Accent3 3" xfId="7316" hidden="1" xr:uid="{00000000-0005-0000-0000-000028070000}"/>
    <cellStyle name="20% - Accent3 3" xfId="7064" hidden="1" xr:uid="{00000000-0005-0000-0000-000029070000}"/>
    <cellStyle name="20% - Accent3 3" xfId="7400" hidden="1" xr:uid="{00000000-0005-0000-0000-00002A070000}"/>
    <cellStyle name="20% - Accent3 3" xfId="7344" hidden="1" xr:uid="{00000000-0005-0000-0000-00002B070000}"/>
    <cellStyle name="20% - Accent3 3" xfId="7428" hidden="1" xr:uid="{00000000-0005-0000-0000-00002C070000}"/>
    <cellStyle name="20% - Accent3 3" xfId="7456" hidden="1" xr:uid="{00000000-0005-0000-0000-00002D070000}"/>
    <cellStyle name="20% - Accent3 3" xfId="7372" hidden="1" xr:uid="{00000000-0005-0000-0000-00002E070000}"/>
    <cellStyle name="20% - Accent3 3" xfId="7512" hidden="1" xr:uid="{00000000-0005-0000-0000-00002F070000}"/>
    <cellStyle name="20% - Accent3 3" xfId="7540" hidden="1" xr:uid="{00000000-0005-0000-0000-000030070000}"/>
    <cellStyle name="20% - Accent3 3" xfId="7479" hidden="1" xr:uid="{00000000-0005-0000-0000-000031070000}"/>
    <cellStyle name="20% - Accent3 3" xfId="7568" hidden="1" xr:uid="{00000000-0005-0000-0000-000032070000}"/>
    <cellStyle name="20% - Accent3 3" xfId="7679" hidden="1" xr:uid="{00000000-0005-0000-0000-000033070000}"/>
    <cellStyle name="20% - Accent3 3" xfId="7623" hidden="1" xr:uid="{00000000-0005-0000-0000-000034070000}"/>
    <cellStyle name="20% - Accent3 3" xfId="7707" hidden="1" xr:uid="{00000000-0005-0000-0000-000035070000}"/>
    <cellStyle name="20% - Accent3 3" xfId="7735" hidden="1" xr:uid="{00000000-0005-0000-0000-000036070000}"/>
    <cellStyle name="20% - Accent3 3" xfId="7651" hidden="1" xr:uid="{00000000-0005-0000-0000-000037070000}"/>
    <cellStyle name="20% - Accent3 3" xfId="7791" hidden="1" xr:uid="{00000000-0005-0000-0000-000038070000}"/>
    <cellStyle name="20% - Accent3 3" xfId="7819" hidden="1" xr:uid="{00000000-0005-0000-0000-000039070000}"/>
    <cellStyle name="20% - Accent3 3" xfId="7758" hidden="1" xr:uid="{00000000-0005-0000-0000-00003A070000}"/>
    <cellStyle name="20% - Accent3 3" xfId="7847" hidden="1" xr:uid="{00000000-0005-0000-0000-00003B070000}"/>
    <cellStyle name="20% - Accent3 3" xfId="7595" hidden="1" xr:uid="{00000000-0005-0000-0000-00003C070000}"/>
    <cellStyle name="20% - Accent3 3" xfId="7931" hidden="1" xr:uid="{00000000-0005-0000-0000-00003D070000}"/>
    <cellStyle name="20% - Accent3 3" xfId="7875" hidden="1" xr:uid="{00000000-0005-0000-0000-00003E070000}"/>
    <cellStyle name="20% - Accent3 3" xfId="7959" hidden="1" xr:uid="{00000000-0005-0000-0000-00003F070000}"/>
    <cellStyle name="20% - Accent3 3" xfId="7987" hidden="1" xr:uid="{00000000-0005-0000-0000-000040070000}"/>
    <cellStyle name="20% - Accent3 3" xfId="7903" hidden="1" xr:uid="{00000000-0005-0000-0000-000041070000}"/>
    <cellStyle name="20% - Accent3 3" xfId="8043" hidden="1" xr:uid="{00000000-0005-0000-0000-000042070000}"/>
    <cellStyle name="20% - Accent3 3" xfId="8071" hidden="1" xr:uid="{00000000-0005-0000-0000-000043070000}"/>
    <cellStyle name="20% - Accent3 3" xfId="8010" hidden="1" xr:uid="{00000000-0005-0000-0000-000044070000}"/>
    <cellStyle name="20% - Accent3 3" xfId="8099" hidden="1" xr:uid="{00000000-0005-0000-0000-000045070000}"/>
    <cellStyle name="20% - Accent3 3" xfId="8210" hidden="1" xr:uid="{00000000-0005-0000-0000-000046070000}"/>
    <cellStyle name="20% - Accent3 3" xfId="8154" hidden="1" xr:uid="{00000000-0005-0000-0000-000047070000}"/>
    <cellStyle name="20% - Accent3 3" xfId="8238" hidden="1" xr:uid="{00000000-0005-0000-0000-000048070000}"/>
    <cellStyle name="20% - Accent3 3" xfId="8266" hidden="1" xr:uid="{00000000-0005-0000-0000-000049070000}"/>
    <cellStyle name="20% - Accent3 3" xfId="8182" hidden="1" xr:uid="{00000000-0005-0000-0000-00004A070000}"/>
    <cellStyle name="20% - Accent3 3" xfId="8322" hidden="1" xr:uid="{00000000-0005-0000-0000-00004B070000}"/>
    <cellStyle name="20% - Accent3 3" xfId="8350" hidden="1" xr:uid="{00000000-0005-0000-0000-00004C070000}"/>
    <cellStyle name="20% - Accent3 3" xfId="8289" hidden="1" xr:uid="{00000000-0005-0000-0000-00004D070000}"/>
    <cellStyle name="20% - Accent3 3" xfId="8378" hidden="1" xr:uid="{00000000-0005-0000-0000-00004E070000}"/>
    <cellStyle name="20% - Accent3 3" xfId="8126" hidden="1" xr:uid="{00000000-0005-0000-0000-00004F070000}"/>
    <cellStyle name="20% - Accent3 3" xfId="8462" hidden="1" xr:uid="{00000000-0005-0000-0000-000050070000}"/>
    <cellStyle name="20% - Accent3 3" xfId="8406" hidden="1" xr:uid="{00000000-0005-0000-0000-000051070000}"/>
    <cellStyle name="20% - Accent3 3" xfId="8490" hidden="1" xr:uid="{00000000-0005-0000-0000-000052070000}"/>
    <cellStyle name="20% - Accent3 3" xfId="8518" hidden="1" xr:uid="{00000000-0005-0000-0000-000053070000}"/>
    <cellStyle name="20% - Accent3 3" xfId="8434" hidden="1" xr:uid="{00000000-0005-0000-0000-000054070000}"/>
    <cellStyle name="20% - Accent3 3" xfId="8574" hidden="1" xr:uid="{00000000-0005-0000-0000-000055070000}"/>
    <cellStyle name="20% - Accent3 3" xfId="8602" hidden="1" xr:uid="{00000000-0005-0000-0000-000056070000}"/>
    <cellStyle name="20% - Accent3 3" xfId="8541" hidden="1" xr:uid="{00000000-0005-0000-0000-000057070000}"/>
    <cellStyle name="20% - Accent3 3" xfId="8630" hidden="1" xr:uid="{00000000-0005-0000-0000-000058070000}"/>
    <cellStyle name="20% - Accent3 3" xfId="8741" hidden="1" xr:uid="{00000000-0005-0000-0000-000059070000}"/>
    <cellStyle name="20% - Accent3 3" xfId="8685" hidden="1" xr:uid="{00000000-0005-0000-0000-00005A070000}"/>
    <cellStyle name="20% - Accent3 3" xfId="8769" hidden="1" xr:uid="{00000000-0005-0000-0000-00005B070000}"/>
    <cellStyle name="20% - Accent3 3" xfId="8797" hidden="1" xr:uid="{00000000-0005-0000-0000-00005C070000}"/>
    <cellStyle name="20% - Accent3 3" xfId="8713" hidden="1" xr:uid="{00000000-0005-0000-0000-00005D070000}"/>
    <cellStyle name="20% - Accent3 3" xfId="8853" hidden="1" xr:uid="{00000000-0005-0000-0000-00005E070000}"/>
    <cellStyle name="20% - Accent3 3" xfId="8881" hidden="1" xr:uid="{00000000-0005-0000-0000-00005F070000}"/>
    <cellStyle name="20% - Accent3 3" xfId="8820" hidden="1" xr:uid="{00000000-0005-0000-0000-000060070000}"/>
    <cellStyle name="20% - Accent3 3" xfId="8909" hidden="1" xr:uid="{00000000-0005-0000-0000-000061070000}"/>
    <cellStyle name="20% - Accent3 3" xfId="8657" hidden="1" xr:uid="{00000000-0005-0000-0000-000062070000}"/>
    <cellStyle name="20% - Accent3 3" xfId="8993" hidden="1" xr:uid="{00000000-0005-0000-0000-000063070000}"/>
    <cellStyle name="20% - Accent3 3" xfId="8937" hidden="1" xr:uid="{00000000-0005-0000-0000-000064070000}"/>
    <cellStyle name="20% - Accent3 3" xfId="9021" hidden="1" xr:uid="{00000000-0005-0000-0000-000065070000}"/>
    <cellStyle name="20% - Accent3 3" xfId="9049" hidden="1" xr:uid="{00000000-0005-0000-0000-000066070000}"/>
    <cellStyle name="20% - Accent3 3" xfId="8965" hidden="1" xr:uid="{00000000-0005-0000-0000-000067070000}"/>
    <cellStyle name="20% - Accent3 3" xfId="9105" hidden="1" xr:uid="{00000000-0005-0000-0000-000068070000}"/>
    <cellStyle name="20% - Accent3 3" xfId="9133" hidden="1" xr:uid="{00000000-0005-0000-0000-000069070000}"/>
    <cellStyle name="20% - Accent3 3" xfId="9072" hidden="1" xr:uid="{00000000-0005-0000-0000-00006A070000}"/>
    <cellStyle name="20% - Accent3 3" xfId="9161" hidden="1" xr:uid="{00000000-0005-0000-0000-00006B070000}"/>
    <cellStyle name="20% - Accent3 3" xfId="9272" hidden="1" xr:uid="{00000000-0005-0000-0000-00006C070000}"/>
    <cellStyle name="20% - Accent3 3" xfId="9216" hidden="1" xr:uid="{00000000-0005-0000-0000-00006D070000}"/>
    <cellStyle name="20% - Accent3 3" xfId="9300" hidden="1" xr:uid="{00000000-0005-0000-0000-00006E070000}"/>
    <cellStyle name="20% - Accent3 3" xfId="9328" hidden="1" xr:uid="{00000000-0005-0000-0000-00006F070000}"/>
    <cellStyle name="20% - Accent3 3" xfId="9244" hidden="1" xr:uid="{00000000-0005-0000-0000-000070070000}"/>
    <cellStyle name="20% - Accent3 3" xfId="9384" hidden="1" xr:uid="{00000000-0005-0000-0000-000071070000}"/>
    <cellStyle name="20% - Accent3 3" xfId="9412" hidden="1" xr:uid="{00000000-0005-0000-0000-000072070000}"/>
    <cellStyle name="20% - Accent3 3" xfId="9351" hidden="1" xr:uid="{00000000-0005-0000-0000-000073070000}"/>
    <cellStyle name="20% - Accent3 3" xfId="9440" hidden="1" xr:uid="{00000000-0005-0000-0000-000074070000}"/>
    <cellStyle name="20% - Accent3 3" xfId="9188" hidden="1" xr:uid="{00000000-0005-0000-0000-000075070000}"/>
    <cellStyle name="20% - Accent3 3" xfId="9524" hidden="1" xr:uid="{00000000-0005-0000-0000-000076070000}"/>
    <cellStyle name="20% - Accent3 3" xfId="9468" hidden="1" xr:uid="{00000000-0005-0000-0000-000077070000}"/>
    <cellStyle name="20% - Accent3 3" xfId="9552" hidden="1" xr:uid="{00000000-0005-0000-0000-000078070000}"/>
    <cellStyle name="20% - Accent3 3" xfId="9580" hidden="1" xr:uid="{00000000-0005-0000-0000-000079070000}"/>
    <cellStyle name="20% - Accent3 3" xfId="9496" hidden="1" xr:uid="{00000000-0005-0000-0000-00007A070000}"/>
    <cellStyle name="20% - Accent3 3" xfId="9636" hidden="1" xr:uid="{00000000-0005-0000-0000-00007B070000}"/>
    <cellStyle name="20% - Accent3 3" xfId="9664" hidden="1" xr:uid="{00000000-0005-0000-0000-00007C070000}"/>
    <cellStyle name="20% - Accent3 3" xfId="9603" hidden="1" xr:uid="{00000000-0005-0000-0000-00007D070000}"/>
    <cellStyle name="20% - Accent3 3" xfId="9692" hidden="1" xr:uid="{00000000-0005-0000-0000-00007E070000}"/>
    <cellStyle name="20% - Accent3 3" xfId="9804" hidden="1" xr:uid="{00000000-0005-0000-0000-00007F070000}"/>
    <cellStyle name="20% - Accent3 3" xfId="9748" hidden="1" xr:uid="{00000000-0005-0000-0000-000080070000}"/>
    <cellStyle name="20% - Accent3 3" xfId="9832" hidden="1" xr:uid="{00000000-0005-0000-0000-000081070000}"/>
    <cellStyle name="20% - Accent3 3" xfId="9860" hidden="1" xr:uid="{00000000-0005-0000-0000-000082070000}"/>
    <cellStyle name="20% - Accent3 3" xfId="9776" hidden="1" xr:uid="{00000000-0005-0000-0000-000083070000}"/>
    <cellStyle name="20% - Accent3 3" xfId="9916" hidden="1" xr:uid="{00000000-0005-0000-0000-000084070000}"/>
    <cellStyle name="20% - Accent3 3" xfId="9944" hidden="1" xr:uid="{00000000-0005-0000-0000-000085070000}"/>
    <cellStyle name="20% - Accent3 3" xfId="9883" hidden="1" xr:uid="{00000000-0005-0000-0000-000086070000}"/>
    <cellStyle name="20% - Accent3 3" xfId="9972" hidden="1" xr:uid="{00000000-0005-0000-0000-000087070000}"/>
    <cellStyle name="20% - Accent3 3" xfId="9720" hidden="1" xr:uid="{00000000-0005-0000-0000-000088070000}"/>
    <cellStyle name="20% - Accent3 3" xfId="10056" hidden="1" xr:uid="{00000000-0005-0000-0000-000089070000}"/>
    <cellStyle name="20% - Accent3 3" xfId="10000" hidden="1" xr:uid="{00000000-0005-0000-0000-00008A070000}"/>
    <cellStyle name="20% - Accent3 3" xfId="10084" hidden="1" xr:uid="{00000000-0005-0000-0000-00008B070000}"/>
    <cellStyle name="20% - Accent3 3" xfId="10112" hidden="1" xr:uid="{00000000-0005-0000-0000-00008C070000}"/>
    <cellStyle name="20% - Accent3 3" xfId="10028" hidden="1" xr:uid="{00000000-0005-0000-0000-00008D070000}"/>
    <cellStyle name="20% - Accent3 3" xfId="10168" hidden="1" xr:uid="{00000000-0005-0000-0000-00008E070000}"/>
    <cellStyle name="20% - Accent3 3" xfId="10196" hidden="1" xr:uid="{00000000-0005-0000-0000-00008F070000}"/>
    <cellStyle name="20% - Accent3 3" xfId="10135" hidden="1" xr:uid="{00000000-0005-0000-0000-000090070000}"/>
    <cellStyle name="20% - Accent3 3" xfId="10224" hidden="1" xr:uid="{00000000-0005-0000-0000-000091070000}"/>
    <cellStyle name="20% - Accent3 3" xfId="10341" hidden="1" xr:uid="{00000000-0005-0000-0000-000092070000}"/>
    <cellStyle name="20% - Accent3 3" xfId="10285" hidden="1" xr:uid="{00000000-0005-0000-0000-000093070000}"/>
    <cellStyle name="20% - Accent3 3" xfId="10369" hidden="1" xr:uid="{00000000-0005-0000-0000-000094070000}"/>
    <cellStyle name="20% - Accent3 3" xfId="10397" hidden="1" xr:uid="{00000000-0005-0000-0000-000095070000}"/>
    <cellStyle name="20% - Accent3 3" xfId="10313" hidden="1" xr:uid="{00000000-0005-0000-0000-000096070000}"/>
    <cellStyle name="20% - Accent3 3" xfId="10453" hidden="1" xr:uid="{00000000-0005-0000-0000-000097070000}"/>
    <cellStyle name="20% - Accent3 3" xfId="10481" hidden="1" xr:uid="{00000000-0005-0000-0000-000098070000}"/>
    <cellStyle name="20% - Accent3 3" xfId="10420" hidden="1" xr:uid="{00000000-0005-0000-0000-000099070000}"/>
    <cellStyle name="20% - Accent3 3" xfId="10509" hidden="1" xr:uid="{00000000-0005-0000-0000-00009A070000}"/>
    <cellStyle name="20% - Accent3 3" xfId="10257" hidden="1" xr:uid="{00000000-0005-0000-0000-00009B070000}"/>
    <cellStyle name="20% - Accent3 3" xfId="10593" hidden="1" xr:uid="{00000000-0005-0000-0000-00009C070000}"/>
    <cellStyle name="20% - Accent3 3" xfId="10537" hidden="1" xr:uid="{00000000-0005-0000-0000-00009D070000}"/>
    <cellStyle name="20% - Accent3 3" xfId="10621" hidden="1" xr:uid="{00000000-0005-0000-0000-00009E070000}"/>
    <cellStyle name="20% - Accent3 3" xfId="10649" hidden="1" xr:uid="{00000000-0005-0000-0000-00009F070000}"/>
    <cellStyle name="20% - Accent3 3" xfId="10565" hidden="1" xr:uid="{00000000-0005-0000-0000-0000A0070000}"/>
    <cellStyle name="20% - Accent3 3" xfId="10705" hidden="1" xr:uid="{00000000-0005-0000-0000-0000A1070000}"/>
    <cellStyle name="20% - Accent3 3" xfId="10733" hidden="1" xr:uid="{00000000-0005-0000-0000-0000A2070000}"/>
    <cellStyle name="20% - Accent3 3" xfId="10672" hidden="1" xr:uid="{00000000-0005-0000-0000-0000A3070000}"/>
    <cellStyle name="20% - Accent3 3" xfId="10761" hidden="1" xr:uid="{00000000-0005-0000-0000-0000A4070000}"/>
    <cellStyle name="20% - Accent3 3" xfId="10872" hidden="1" xr:uid="{00000000-0005-0000-0000-0000A5070000}"/>
    <cellStyle name="20% - Accent3 3" xfId="10816" hidden="1" xr:uid="{00000000-0005-0000-0000-0000A6070000}"/>
    <cellStyle name="20% - Accent3 3" xfId="10900" hidden="1" xr:uid="{00000000-0005-0000-0000-0000A7070000}"/>
    <cellStyle name="20% - Accent3 3" xfId="10928" hidden="1" xr:uid="{00000000-0005-0000-0000-0000A8070000}"/>
    <cellStyle name="20% - Accent3 3" xfId="10844" hidden="1" xr:uid="{00000000-0005-0000-0000-0000A9070000}"/>
    <cellStyle name="20% - Accent3 3" xfId="10984" hidden="1" xr:uid="{00000000-0005-0000-0000-0000AA070000}"/>
    <cellStyle name="20% - Accent3 3" xfId="11012" hidden="1" xr:uid="{00000000-0005-0000-0000-0000AB070000}"/>
    <cellStyle name="20% - Accent3 3" xfId="10951" hidden="1" xr:uid="{00000000-0005-0000-0000-0000AC070000}"/>
    <cellStyle name="20% - Accent3 3" xfId="11040" hidden="1" xr:uid="{00000000-0005-0000-0000-0000AD070000}"/>
    <cellStyle name="20% - Accent3 3" xfId="10788" hidden="1" xr:uid="{00000000-0005-0000-0000-0000AE070000}"/>
    <cellStyle name="20% - Accent3 3" xfId="11124" hidden="1" xr:uid="{00000000-0005-0000-0000-0000AF070000}"/>
    <cellStyle name="20% - Accent3 3" xfId="11068" hidden="1" xr:uid="{00000000-0005-0000-0000-0000B0070000}"/>
    <cellStyle name="20% - Accent3 3" xfId="11152" hidden="1" xr:uid="{00000000-0005-0000-0000-0000B1070000}"/>
    <cellStyle name="20% - Accent3 3" xfId="11180" hidden="1" xr:uid="{00000000-0005-0000-0000-0000B2070000}"/>
    <cellStyle name="20% - Accent3 3" xfId="11096" hidden="1" xr:uid="{00000000-0005-0000-0000-0000B3070000}"/>
    <cellStyle name="20% - Accent3 3" xfId="11236" hidden="1" xr:uid="{00000000-0005-0000-0000-0000B4070000}"/>
    <cellStyle name="20% - Accent3 3" xfId="11264" hidden="1" xr:uid="{00000000-0005-0000-0000-0000B5070000}"/>
    <cellStyle name="20% - Accent3 3" xfId="11203" hidden="1" xr:uid="{00000000-0005-0000-0000-0000B6070000}"/>
    <cellStyle name="20% - Accent3 3" xfId="11292" hidden="1" xr:uid="{00000000-0005-0000-0000-0000B7070000}"/>
    <cellStyle name="20% - Accent3 3" xfId="11403" hidden="1" xr:uid="{00000000-0005-0000-0000-0000B8070000}"/>
    <cellStyle name="20% - Accent3 3" xfId="11347" hidden="1" xr:uid="{00000000-0005-0000-0000-0000B9070000}"/>
    <cellStyle name="20% - Accent3 3" xfId="11431" hidden="1" xr:uid="{00000000-0005-0000-0000-0000BA070000}"/>
    <cellStyle name="20% - Accent3 3" xfId="11459" hidden="1" xr:uid="{00000000-0005-0000-0000-0000BB070000}"/>
    <cellStyle name="20% - Accent3 3" xfId="11375" hidden="1" xr:uid="{00000000-0005-0000-0000-0000BC070000}"/>
    <cellStyle name="20% - Accent3 3" xfId="11515" hidden="1" xr:uid="{00000000-0005-0000-0000-0000BD070000}"/>
    <cellStyle name="20% - Accent3 3" xfId="11543" hidden="1" xr:uid="{00000000-0005-0000-0000-0000BE070000}"/>
    <cellStyle name="20% - Accent3 3" xfId="11482" hidden="1" xr:uid="{00000000-0005-0000-0000-0000BF070000}"/>
    <cellStyle name="20% - Accent3 3" xfId="11571" hidden="1" xr:uid="{00000000-0005-0000-0000-0000C0070000}"/>
    <cellStyle name="20% - Accent3 3" xfId="11319" hidden="1" xr:uid="{00000000-0005-0000-0000-0000C1070000}"/>
    <cellStyle name="20% - Accent3 3" xfId="11655" hidden="1" xr:uid="{00000000-0005-0000-0000-0000C2070000}"/>
    <cellStyle name="20% - Accent3 3" xfId="11599" hidden="1" xr:uid="{00000000-0005-0000-0000-0000C3070000}"/>
    <cellStyle name="20% - Accent3 3" xfId="11683" hidden="1" xr:uid="{00000000-0005-0000-0000-0000C4070000}"/>
    <cellStyle name="20% - Accent3 3" xfId="11711" hidden="1" xr:uid="{00000000-0005-0000-0000-0000C5070000}"/>
    <cellStyle name="20% - Accent3 3" xfId="11627" hidden="1" xr:uid="{00000000-0005-0000-0000-0000C6070000}"/>
    <cellStyle name="20% - Accent3 3" xfId="11767" hidden="1" xr:uid="{00000000-0005-0000-0000-0000C7070000}"/>
    <cellStyle name="20% - Accent3 3" xfId="11795" hidden="1" xr:uid="{00000000-0005-0000-0000-0000C8070000}"/>
    <cellStyle name="20% - Accent3 3" xfId="11734" hidden="1" xr:uid="{00000000-0005-0000-0000-0000C9070000}"/>
    <cellStyle name="20% - Accent3 3" xfId="11823" hidden="1" xr:uid="{00000000-0005-0000-0000-0000CA070000}"/>
    <cellStyle name="20% - Accent3 3" xfId="11934" hidden="1" xr:uid="{00000000-0005-0000-0000-0000CB070000}"/>
    <cellStyle name="20% - Accent3 3" xfId="11878" hidden="1" xr:uid="{00000000-0005-0000-0000-0000CC070000}"/>
    <cellStyle name="20% - Accent3 3" xfId="11962" hidden="1" xr:uid="{00000000-0005-0000-0000-0000CD070000}"/>
    <cellStyle name="20% - Accent3 3" xfId="11990" hidden="1" xr:uid="{00000000-0005-0000-0000-0000CE070000}"/>
    <cellStyle name="20% - Accent3 3" xfId="11906" hidden="1" xr:uid="{00000000-0005-0000-0000-0000CF070000}"/>
    <cellStyle name="20% - Accent3 3" xfId="12046" hidden="1" xr:uid="{00000000-0005-0000-0000-0000D0070000}"/>
    <cellStyle name="20% - Accent3 3" xfId="12074" hidden="1" xr:uid="{00000000-0005-0000-0000-0000D1070000}"/>
    <cellStyle name="20% - Accent3 3" xfId="12013" hidden="1" xr:uid="{00000000-0005-0000-0000-0000D2070000}"/>
    <cellStyle name="20% - Accent3 3" xfId="12102" hidden="1" xr:uid="{00000000-0005-0000-0000-0000D3070000}"/>
    <cellStyle name="20% - Accent3 3" xfId="11850" hidden="1" xr:uid="{00000000-0005-0000-0000-0000D4070000}"/>
    <cellStyle name="20% - Accent3 3" xfId="12186" hidden="1" xr:uid="{00000000-0005-0000-0000-0000D5070000}"/>
    <cellStyle name="20% - Accent3 3" xfId="12130" hidden="1" xr:uid="{00000000-0005-0000-0000-0000D6070000}"/>
    <cellStyle name="20% - Accent3 3" xfId="12214" hidden="1" xr:uid="{00000000-0005-0000-0000-0000D7070000}"/>
    <cellStyle name="20% - Accent3 3" xfId="12242" hidden="1" xr:uid="{00000000-0005-0000-0000-0000D8070000}"/>
    <cellStyle name="20% - Accent3 3" xfId="12158" hidden="1" xr:uid="{00000000-0005-0000-0000-0000D9070000}"/>
    <cellStyle name="20% - Accent3 3" xfId="12298" hidden="1" xr:uid="{00000000-0005-0000-0000-0000DA070000}"/>
    <cellStyle name="20% - Accent3 3" xfId="12326" hidden="1" xr:uid="{00000000-0005-0000-0000-0000DB070000}"/>
    <cellStyle name="20% - Accent3 3" xfId="12265" hidden="1" xr:uid="{00000000-0005-0000-0000-0000DC070000}"/>
    <cellStyle name="20% - Accent3 3" xfId="12354" hidden="1" xr:uid="{00000000-0005-0000-0000-0000DD070000}"/>
    <cellStyle name="20% - Accent3 3" xfId="12465" hidden="1" xr:uid="{00000000-0005-0000-0000-0000DE070000}"/>
    <cellStyle name="20% - Accent3 3" xfId="12409" hidden="1" xr:uid="{00000000-0005-0000-0000-0000DF070000}"/>
    <cellStyle name="20% - Accent3 3" xfId="12493" hidden="1" xr:uid="{00000000-0005-0000-0000-0000E0070000}"/>
    <cellStyle name="20% - Accent3 3" xfId="12521" hidden="1" xr:uid="{00000000-0005-0000-0000-0000E1070000}"/>
    <cellStyle name="20% - Accent3 3" xfId="12437" hidden="1" xr:uid="{00000000-0005-0000-0000-0000E2070000}"/>
    <cellStyle name="20% - Accent3 3" xfId="12577" hidden="1" xr:uid="{00000000-0005-0000-0000-0000E3070000}"/>
    <cellStyle name="20% - Accent3 3" xfId="12605" hidden="1" xr:uid="{00000000-0005-0000-0000-0000E4070000}"/>
    <cellStyle name="20% - Accent3 3" xfId="12544" hidden="1" xr:uid="{00000000-0005-0000-0000-0000E5070000}"/>
    <cellStyle name="20% - Accent3 3" xfId="12633" hidden="1" xr:uid="{00000000-0005-0000-0000-0000E6070000}"/>
    <cellStyle name="20% - Accent3 3" xfId="12381" hidden="1" xr:uid="{00000000-0005-0000-0000-0000E7070000}"/>
    <cellStyle name="20% - Accent3 3" xfId="12717" hidden="1" xr:uid="{00000000-0005-0000-0000-0000E8070000}"/>
    <cellStyle name="20% - Accent3 3" xfId="12661" hidden="1" xr:uid="{00000000-0005-0000-0000-0000E9070000}"/>
    <cellStyle name="20% - Accent3 3" xfId="12745" hidden="1" xr:uid="{00000000-0005-0000-0000-0000EA070000}"/>
    <cellStyle name="20% - Accent3 3" xfId="12773" hidden="1" xr:uid="{00000000-0005-0000-0000-0000EB070000}"/>
    <cellStyle name="20% - Accent3 3" xfId="12689" hidden="1" xr:uid="{00000000-0005-0000-0000-0000EC070000}"/>
    <cellStyle name="20% - Accent3 3" xfId="12829" hidden="1" xr:uid="{00000000-0005-0000-0000-0000ED070000}"/>
    <cellStyle name="20% - Accent3 3" xfId="12857" hidden="1" xr:uid="{00000000-0005-0000-0000-0000EE070000}"/>
    <cellStyle name="20% - Accent3 3" xfId="12796" hidden="1" xr:uid="{00000000-0005-0000-0000-0000EF070000}"/>
    <cellStyle name="20% - Accent3 3" xfId="12885" hidden="1" xr:uid="{00000000-0005-0000-0000-0000F0070000}"/>
    <cellStyle name="20% - Accent3 3" xfId="12996" hidden="1" xr:uid="{00000000-0005-0000-0000-0000F1070000}"/>
    <cellStyle name="20% - Accent3 3" xfId="12940" hidden="1" xr:uid="{00000000-0005-0000-0000-0000F2070000}"/>
    <cellStyle name="20% - Accent3 3" xfId="13024" hidden="1" xr:uid="{00000000-0005-0000-0000-0000F3070000}"/>
    <cellStyle name="20% - Accent3 3" xfId="13052" hidden="1" xr:uid="{00000000-0005-0000-0000-0000F4070000}"/>
    <cellStyle name="20% - Accent3 3" xfId="12968" hidden="1" xr:uid="{00000000-0005-0000-0000-0000F5070000}"/>
    <cellStyle name="20% - Accent3 3" xfId="13108" hidden="1" xr:uid="{00000000-0005-0000-0000-0000F6070000}"/>
    <cellStyle name="20% - Accent3 3" xfId="13136" hidden="1" xr:uid="{00000000-0005-0000-0000-0000F7070000}"/>
    <cellStyle name="20% - Accent3 3" xfId="13075" hidden="1" xr:uid="{00000000-0005-0000-0000-0000F8070000}"/>
    <cellStyle name="20% - Accent3 3" xfId="13164" hidden="1" xr:uid="{00000000-0005-0000-0000-0000F9070000}"/>
    <cellStyle name="20% - Accent3 3" xfId="12912" hidden="1" xr:uid="{00000000-0005-0000-0000-0000FA070000}"/>
    <cellStyle name="20% - Accent3 3" xfId="13248" hidden="1" xr:uid="{00000000-0005-0000-0000-0000FB070000}"/>
    <cellStyle name="20% - Accent3 3" xfId="13192" hidden="1" xr:uid="{00000000-0005-0000-0000-0000FC070000}"/>
    <cellStyle name="20% - Accent3 3" xfId="13276" hidden="1" xr:uid="{00000000-0005-0000-0000-0000FD070000}"/>
    <cellStyle name="20% - Accent3 3" xfId="13304" hidden="1" xr:uid="{00000000-0005-0000-0000-0000FE070000}"/>
    <cellStyle name="20% - Accent3 3" xfId="13220" hidden="1" xr:uid="{00000000-0005-0000-0000-0000FF070000}"/>
    <cellStyle name="20% - Accent3 3" xfId="13360" hidden="1" xr:uid="{00000000-0005-0000-0000-000000080000}"/>
    <cellStyle name="20% - Accent3 3" xfId="13388" hidden="1" xr:uid="{00000000-0005-0000-0000-000001080000}"/>
    <cellStyle name="20% - Accent3 3" xfId="13327" hidden="1" xr:uid="{00000000-0005-0000-0000-000002080000}"/>
    <cellStyle name="20% - Accent3 3" xfId="13416" hidden="1" xr:uid="{00000000-0005-0000-0000-000003080000}"/>
    <cellStyle name="20% - Accent3 3" xfId="13527" hidden="1" xr:uid="{00000000-0005-0000-0000-000004080000}"/>
    <cellStyle name="20% - Accent3 3" xfId="13471" hidden="1" xr:uid="{00000000-0005-0000-0000-000005080000}"/>
    <cellStyle name="20% - Accent3 3" xfId="13555" hidden="1" xr:uid="{00000000-0005-0000-0000-000006080000}"/>
    <cellStyle name="20% - Accent3 3" xfId="13583" hidden="1" xr:uid="{00000000-0005-0000-0000-000007080000}"/>
    <cellStyle name="20% - Accent3 3" xfId="13499" hidden="1" xr:uid="{00000000-0005-0000-0000-000008080000}"/>
    <cellStyle name="20% - Accent3 3" xfId="13639" hidden="1" xr:uid="{00000000-0005-0000-0000-000009080000}"/>
    <cellStyle name="20% - Accent3 3" xfId="13667" hidden="1" xr:uid="{00000000-0005-0000-0000-00000A080000}"/>
    <cellStyle name="20% - Accent3 3" xfId="13606" hidden="1" xr:uid="{00000000-0005-0000-0000-00000B080000}"/>
    <cellStyle name="20% - Accent3 3" xfId="13695" hidden="1" xr:uid="{00000000-0005-0000-0000-00000C080000}"/>
    <cellStyle name="20% - Accent3 3" xfId="13443" hidden="1" xr:uid="{00000000-0005-0000-0000-00000D080000}"/>
    <cellStyle name="20% - Accent3 3" xfId="13779" hidden="1" xr:uid="{00000000-0005-0000-0000-00000E080000}"/>
    <cellStyle name="20% - Accent3 3" xfId="13723" hidden="1" xr:uid="{00000000-0005-0000-0000-00000F080000}"/>
    <cellStyle name="20% - Accent3 3" xfId="13807" hidden="1" xr:uid="{00000000-0005-0000-0000-000010080000}"/>
    <cellStyle name="20% - Accent3 3" xfId="13835" hidden="1" xr:uid="{00000000-0005-0000-0000-000011080000}"/>
    <cellStyle name="20% - Accent3 3" xfId="13751" hidden="1" xr:uid="{00000000-0005-0000-0000-000012080000}"/>
    <cellStyle name="20% - Accent3 3" xfId="13891" hidden="1" xr:uid="{00000000-0005-0000-0000-000013080000}"/>
    <cellStyle name="20% - Accent3 3" xfId="13919" hidden="1" xr:uid="{00000000-0005-0000-0000-000014080000}"/>
    <cellStyle name="20% - Accent3 3" xfId="13858" hidden="1" xr:uid="{00000000-0005-0000-0000-000015080000}"/>
    <cellStyle name="20% - Accent3 3" xfId="13947" hidden="1" xr:uid="{00000000-0005-0000-0000-000016080000}"/>
    <cellStyle name="20% - Accent3 3" xfId="14064" hidden="1" xr:uid="{00000000-0005-0000-0000-000017080000}"/>
    <cellStyle name="20% - Accent3 3" xfId="14008" hidden="1" xr:uid="{00000000-0005-0000-0000-000018080000}"/>
    <cellStyle name="20% - Accent3 3" xfId="14092" hidden="1" xr:uid="{00000000-0005-0000-0000-000019080000}"/>
    <cellStyle name="20% - Accent3 3" xfId="14120" hidden="1" xr:uid="{00000000-0005-0000-0000-00001A080000}"/>
    <cellStyle name="20% - Accent3 3" xfId="14036" hidden="1" xr:uid="{00000000-0005-0000-0000-00001B080000}"/>
    <cellStyle name="20% - Accent3 3" xfId="14176" hidden="1" xr:uid="{00000000-0005-0000-0000-00001C080000}"/>
    <cellStyle name="20% - Accent3 3" xfId="14204" hidden="1" xr:uid="{00000000-0005-0000-0000-00001D080000}"/>
    <cellStyle name="20% - Accent3 3" xfId="14143" hidden="1" xr:uid="{00000000-0005-0000-0000-00001E080000}"/>
    <cellStyle name="20% - Accent3 3" xfId="14232" hidden="1" xr:uid="{00000000-0005-0000-0000-00001F080000}"/>
    <cellStyle name="20% - Accent3 3" xfId="13980" hidden="1" xr:uid="{00000000-0005-0000-0000-000020080000}"/>
    <cellStyle name="20% - Accent3 3" xfId="14316" hidden="1" xr:uid="{00000000-0005-0000-0000-000021080000}"/>
    <cellStyle name="20% - Accent3 3" xfId="14260" hidden="1" xr:uid="{00000000-0005-0000-0000-000022080000}"/>
    <cellStyle name="20% - Accent3 3" xfId="14344" hidden="1" xr:uid="{00000000-0005-0000-0000-000023080000}"/>
    <cellStyle name="20% - Accent3 3" xfId="14372" hidden="1" xr:uid="{00000000-0005-0000-0000-000024080000}"/>
    <cellStyle name="20% - Accent3 3" xfId="14288" hidden="1" xr:uid="{00000000-0005-0000-0000-000025080000}"/>
    <cellStyle name="20% - Accent3 3" xfId="14428" hidden="1" xr:uid="{00000000-0005-0000-0000-000026080000}"/>
    <cellStyle name="20% - Accent3 3" xfId="14456" hidden="1" xr:uid="{00000000-0005-0000-0000-000027080000}"/>
    <cellStyle name="20% - Accent3 3" xfId="14395" hidden="1" xr:uid="{00000000-0005-0000-0000-000028080000}"/>
    <cellStyle name="20% - Accent3 3" xfId="14484" hidden="1" xr:uid="{00000000-0005-0000-0000-000029080000}"/>
    <cellStyle name="20% - Accent3 3" xfId="14595" hidden="1" xr:uid="{00000000-0005-0000-0000-00002A080000}"/>
    <cellStyle name="20% - Accent3 3" xfId="14539" hidden="1" xr:uid="{00000000-0005-0000-0000-00002B080000}"/>
    <cellStyle name="20% - Accent3 3" xfId="14623" hidden="1" xr:uid="{00000000-0005-0000-0000-00002C080000}"/>
    <cellStyle name="20% - Accent3 3" xfId="14651" hidden="1" xr:uid="{00000000-0005-0000-0000-00002D080000}"/>
    <cellStyle name="20% - Accent3 3" xfId="14567" hidden="1" xr:uid="{00000000-0005-0000-0000-00002E080000}"/>
    <cellStyle name="20% - Accent3 3" xfId="14707" hidden="1" xr:uid="{00000000-0005-0000-0000-00002F080000}"/>
    <cellStyle name="20% - Accent3 3" xfId="14735" hidden="1" xr:uid="{00000000-0005-0000-0000-000030080000}"/>
    <cellStyle name="20% - Accent3 3" xfId="14674" hidden="1" xr:uid="{00000000-0005-0000-0000-000031080000}"/>
    <cellStyle name="20% - Accent3 3" xfId="14763" hidden="1" xr:uid="{00000000-0005-0000-0000-000032080000}"/>
    <cellStyle name="20% - Accent3 3" xfId="14511" hidden="1" xr:uid="{00000000-0005-0000-0000-000033080000}"/>
    <cellStyle name="20% - Accent3 3" xfId="14847" hidden="1" xr:uid="{00000000-0005-0000-0000-000034080000}"/>
    <cellStyle name="20% - Accent3 3" xfId="14791" hidden="1" xr:uid="{00000000-0005-0000-0000-000035080000}"/>
    <cellStyle name="20% - Accent3 3" xfId="14875" hidden="1" xr:uid="{00000000-0005-0000-0000-000036080000}"/>
    <cellStyle name="20% - Accent3 3" xfId="14903" hidden="1" xr:uid="{00000000-0005-0000-0000-000037080000}"/>
    <cellStyle name="20% - Accent3 3" xfId="14819" hidden="1" xr:uid="{00000000-0005-0000-0000-000038080000}"/>
    <cellStyle name="20% - Accent3 3" xfId="14959" hidden="1" xr:uid="{00000000-0005-0000-0000-000039080000}"/>
    <cellStyle name="20% - Accent3 3" xfId="14987" hidden="1" xr:uid="{00000000-0005-0000-0000-00003A080000}"/>
    <cellStyle name="20% - Accent3 3" xfId="14926" hidden="1" xr:uid="{00000000-0005-0000-0000-00003B080000}"/>
    <cellStyle name="20% - Accent3 3" xfId="15015" hidden="1" xr:uid="{00000000-0005-0000-0000-00003C080000}"/>
    <cellStyle name="20% - Accent3 3" xfId="15126" hidden="1" xr:uid="{00000000-0005-0000-0000-00003D080000}"/>
    <cellStyle name="20% - Accent3 3" xfId="15070" hidden="1" xr:uid="{00000000-0005-0000-0000-00003E080000}"/>
    <cellStyle name="20% - Accent3 3" xfId="15154" hidden="1" xr:uid="{00000000-0005-0000-0000-00003F080000}"/>
    <cellStyle name="20% - Accent3 3" xfId="15182" hidden="1" xr:uid="{00000000-0005-0000-0000-000040080000}"/>
    <cellStyle name="20% - Accent3 3" xfId="15098" hidden="1" xr:uid="{00000000-0005-0000-0000-000041080000}"/>
    <cellStyle name="20% - Accent3 3" xfId="15238" hidden="1" xr:uid="{00000000-0005-0000-0000-000042080000}"/>
    <cellStyle name="20% - Accent3 3" xfId="15266" hidden="1" xr:uid="{00000000-0005-0000-0000-000043080000}"/>
    <cellStyle name="20% - Accent3 3" xfId="15205" hidden="1" xr:uid="{00000000-0005-0000-0000-000044080000}"/>
    <cellStyle name="20% - Accent3 3" xfId="15294" hidden="1" xr:uid="{00000000-0005-0000-0000-000045080000}"/>
    <cellStyle name="20% - Accent3 3" xfId="15042" hidden="1" xr:uid="{00000000-0005-0000-0000-000046080000}"/>
    <cellStyle name="20% - Accent3 3" xfId="15378" hidden="1" xr:uid="{00000000-0005-0000-0000-000047080000}"/>
    <cellStyle name="20% - Accent3 3" xfId="15322" hidden="1" xr:uid="{00000000-0005-0000-0000-000048080000}"/>
    <cellStyle name="20% - Accent3 3" xfId="15406" hidden="1" xr:uid="{00000000-0005-0000-0000-000049080000}"/>
    <cellStyle name="20% - Accent3 3" xfId="15434" hidden="1" xr:uid="{00000000-0005-0000-0000-00004A080000}"/>
    <cellStyle name="20% - Accent3 3" xfId="15350" hidden="1" xr:uid="{00000000-0005-0000-0000-00004B080000}"/>
    <cellStyle name="20% - Accent3 3" xfId="15490" hidden="1" xr:uid="{00000000-0005-0000-0000-00004C080000}"/>
    <cellStyle name="20% - Accent3 3" xfId="15518" hidden="1" xr:uid="{00000000-0005-0000-0000-00004D080000}"/>
    <cellStyle name="20% - Accent3 3" xfId="15457" hidden="1" xr:uid="{00000000-0005-0000-0000-00004E080000}"/>
    <cellStyle name="20% - Accent3 3" xfId="15546" hidden="1" xr:uid="{00000000-0005-0000-0000-00004F080000}"/>
    <cellStyle name="20% - Accent3 3" xfId="15657" hidden="1" xr:uid="{00000000-0005-0000-0000-000050080000}"/>
    <cellStyle name="20% - Accent3 3" xfId="15601" hidden="1" xr:uid="{00000000-0005-0000-0000-000051080000}"/>
    <cellStyle name="20% - Accent3 3" xfId="15685" hidden="1" xr:uid="{00000000-0005-0000-0000-000052080000}"/>
    <cellStyle name="20% - Accent3 3" xfId="15713" hidden="1" xr:uid="{00000000-0005-0000-0000-000053080000}"/>
    <cellStyle name="20% - Accent3 3" xfId="15629" hidden="1" xr:uid="{00000000-0005-0000-0000-000054080000}"/>
    <cellStyle name="20% - Accent3 3" xfId="15769" hidden="1" xr:uid="{00000000-0005-0000-0000-000055080000}"/>
    <cellStyle name="20% - Accent3 3" xfId="15797" hidden="1" xr:uid="{00000000-0005-0000-0000-000056080000}"/>
    <cellStyle name="20% - Accent3 3" xfId="15736" hidden="1" xr:uid="{00000000-0005-0000-0000-000057080000}"/>
    <cellStyle name="20% - Accent3 3" xfId="15825" hidden="1" xr:uid="{00000000-0005-0000-0000-000058080000}"/>
    <cellStyle name="20% - Accent3 3" xfId="15573" hidden="1" xr:uid="{00000000-0005-0000-0000-000059080000}"/>
    <cellStyle name="20% - Accent3 3" xfId="15909" hidden="1" xr:uid="{00000000-0005-0000-0000-00005A080000}"/>
    <cellStyle name="20% - Accent3 3" xfId="15853" hidden="1" xr:uid="{00000000-0005-0000-0000-00005B080000}"/>
    <cellStyle name="20% - Accent3 3" xfId="15937" hidden="1" xr:uid="{00000000-0005-0000-0000-00005C080000}"/>
    <cellStyle name="20% - Accent3 3" xfId="15965" hidden="1" xr:uid="{00000000-0005-0000-0000-00005D080000}"/>
    <cellStyle name="20% - Accent3 3" xfId="15881" hidden="1" xr:uid="{00000000-0005-0000-0000-00005E080000}"/>
    <cellStyle name="20% - Accent3 3" xfId="16021" hidden="1" xr:uid="{00000000-0005-0000-0000-00005F080000}"/>
    <cellStyle name="20% - Accent3 3" xfId="16049" hidden="1" xr:uid="{00000000-0005-0000-0000-000060080000}"/>
    <cellStyle name="20% - Accent3 3" xfId="15988" hidden="1" xr:uid="{00000000-0005-0000-0000-000061080000}"/>
    <cellStyle name="20% - Accent3 3" xfId="16077" hidden="1" xr:uid="{00000000-0005-0000-0000-000062080000}"/>
    <cellStyle name="20% - Accent3 3" xfId="16188" hidden="1" xr:uid="{00000000-0005-0000-0000-000063080000}"/>
    <cellStyle name="20% - Accent3 3" xfId="16132" hidden="1" xr:uid="{00000000-0005-0000-0000-000064080000}"/>
    <cellStyle name="20% - Accent3 3" xfId="16216" hidden="1" xr:uid="{00000000-0005-0000-0000-000065080000}"/>
    <cellStyle name="20% - Accent3 3" xfId="16244" hidden="1" xr:uid="{00000000-0005-0000-0000-000066080000}"/>
    <cellStyle name="20% - Accent3 3" xfId="16160" hidden="1" xr:uid="{00000000-0005-0000-0000-000067080000}"/>
    <cellStyle name="20% - Accent3 3" xfId="16300" hidden="1" xr:uid="{00000000-0005-0000-0000-000068080000}"/>
    <cellStyle name="20% - Accent3 3" xfId="16328" hidden="1" xr:uid="{00000000-0005-0000-0000-000069080000}"/>
    <cellStyle name="20% - Accent3 3" xfId="16267" hidden="1" xr:uid="{00000000-0005-0000-0000-00006A080000}"/>
    <cellStyle name="20% - Accent3 3" xfId="16356" hidden="1" xr:uid="{00000000-0005-0000-0000-00006B080000}"/>
    <cellStyle name="20% - Accent3 3" xfId="16104" hidden="1" xr:uid="{00000000-0005-0000-0000-00006C080000}"/>
    <cellStyle name="20% - Accent3 3" xfId="16440" hidden="1" xr:uid="{00000000-0005-0000-0000-00006D080000}"/>
    <cellStyle name="20% - Accent3 3" xfId="16384" hidden="1" xr:uid="{00000000-0005-0000-0000-00006E080000}"/>
    <cellStyle name="20% - Accent3 3" xfId="16468" hidden="1" xr:uid="{00000000-0005-0000-0000-00006F080000}"/>
    <cellStyle name="20% - Accent3 3" xfId="16496" hidden="1" xr:uid="{00000000-0005-0000-0000-000070080000}"/>
    <cellStyle name="20% - Accent3 3" xfId="16412" hidden="1" xr:uid="{00000000-0005-0000-0000-000071080000}"/>
    <cellStyle name="20% - Accent3 3" xfId="16552" hidden="1" xr:uid="{00000000-0005-0000-0000-000072080000}"/>
    <cellStyle name="20% - Accent3 3" xfId="16580" hidden="1" xr:uid="{00000000-0005-0000-0000-000073080000}"/>
    <cellStyle name="20% - Accent3 3" xfId="16519" hidden="1" xr:uid="{00000000-0005-0000-0000-000074080000}"/>
    <cellStyle name="20% - Accent3 3" xfId="16608" hidden="1" xr:uid="{00000000-0005-0000-0000-000075080000}"/>
    <cellStyle name="20% - Accent3 3" xfId="16719" hidden="1" xr:uid="{00000000-0005-0000-0000-000076080000}"/>
    <cellStyle name="20% - Accent3 3" xfId="16663" hidden="1" xr:uid="{00000000-0005-0000-0000-000077080000}"/>
    <cellStyle name="20% - Accent3 3" xfId="16747" hidden="1" xr:uid="{00000000-0005-0000-0000-000078080000}"/>
    <cellStyle name="20% - Accent3 3" xfId="16775" hidden="1" xr:uid="{00000000-0005-0000-0000-000079080000}"/>
    <cellStyle name="20% - Accent3 3" xfId="16691" hidden="1" xr:uid="{00000000-0005-0000-0000-00007A080000}"/>
    <cellStyle name="20% - Accent3 3" xfId="16831" hidden="1" xr:uid="{00000000-0005-0000-0000-00007B080000}"/>
    <cellStyle name="20% - Accent3 3" xfId="16859" hidden="1" xr:uid="{00000000-0005-0000-0000-00007C080000}"/>
    <cellStyle name="20% - Accent3 3" xfId="16798" hidden="1" xr:uid="{00000000-0005-0000-0000-00007D080000}"/>
    <cellStyle name="20% - Accent3 3" xfId="16887" hidden="1" xr:uid="{00000000-0005-0000-0000-00007E080000}"/>
    <cellStyle name="20% - Accent3 3" xfId="16635" hidden="1" xr:uid="{00000000-0005-0000-0000-00007F080000}"/>
    <cellStyle name="20% - Accent3 3" xfId="16971" hidden="1" xr:uid="{00000000-0005-0000-0000-000080080000}"/>
    <cellStyle name="20% - Accent3 3" xfId="16915" hidden="1" xr:uid="{00000000-0005-0000-0000-000081080000}"/>
    <cellStyle name="20% - Accent3 3" xfId="16999" hidden="1" xr:uid="{00000000-0005-0000-0000-000082080000}"/>
    <cellStyle name="20% - Accent3 3" xfId="17027" hidden="1" xr:uid="{00000000-0005-0000-0000-000083080000}"/>
    <cellStyle name="20% - Accent3 3" xfId="16943" hidden="1" xr:uid="{00000000-0005-0000-0000-000084080000}"/>
    <cellStyle name="20% - Accent3 3" xfId="17083" hidden="1" xr:uid="{00000000-0005-0000-0000-000085080000}"/>
    <cellStyle name="20% - Accent3 3" xfId="17111" hidden="1" xr:uid="{00000000-0005-0000-0000-000086080000}"/>
    <cellStyle name="20% - Accent3 3" xfId="17050" hidden="1" xr:uid="{00000000-0005-0000-0000-000087080000}"/>
    <cellStyle name="20% - Accent3 3" xfId="17139" hidden="1" xr:uid="{00000000-0005-0000-0000-000088080000}"/>
    <cellStyle name="20% - Accent3 3" xfId="17252" hidden="1" xr:uid="{00000000-0005-0000-0000-000089080000}"/>
    <cellStyle name="20% - Accent3 3" xfId="17196" hidden="1" xr:uid="{00000000-0005-0000-0000-00008A080000}"/>
    <cellStyle name="20% - Accent3 3" xfId="17280" hidden="1" xr:uid="{00000000-0005-0000-0000-00008B080000}"/>
    <cellStyle name="20% - Accent3 3" xfId="17308" hidden="1" xr:uid="{00000000-0005-0000-0000-00008C080000}"/>
    <cellStyle name="20% - Accent3 3" xfId="17224" hidden="1" xr:uid="{00000000-0005-0000-0000-00008D080000}"/>
    <cellStyle name="20% - Accent3 3" xfId="17364" hidden="1" xr:uid="{00000000-0005-0000-0000-00008E080000}"/>
    <cellStyle name="20% - Accent3 3" xfId="17392" hidden="1" xr:uid="{00000000-0005-0000-0000-00008F080000}"/>
    <cellStyle name="20% - Accent3 3" xfId="17331" hidden="1" xr:uid="{00000000-0005-0000-0000-000090080000}"/>
    <cellStyle name="20% - Accent3 3" xfId="17420" hidden="1" xr:uid="{00000000-0005-0000-0000-000091080000}"/>
    <cellStyle name="20% - Accent3 3" xfId="17168" hidden="1" xr:uid="{00000000-0005-0000-0000-000092080000}"/>
    <cellStyle name="20% - Accent3 3" xfId="17504" hidden="1" xr:uid="{00000000-0005-0000-0000-000093080000}"/>
    <cellStyle name="20% - Accent3 3" xfId="17448" hidden="1" xr:uid="{00000000-0005-0000-0000-000094080000}"/>
    <cellStyle name="20% - Accent3 3" xfId="17532" hidden="1" xr:uid="{00000000-0005-0000-0000-000095080000}"/>
    <cellStyle name="20% - Accent3 3" xfId="17560" hidden="1" xr:uid="{00000000-0005-0000-0000-000096080000}"/>
    <cellStyle name="20% - Accent3 3" xfId="17476" hidden="1" xr:uid="{00000000-0005-0000-0000-000097080000}"/>
    <cellStyle name="20% - Accent3 3" xfId="17616" hidden="1" xr:uid="{00000000-0005-0000-0000-000098080000}"/>
    <cellStyle name="20% - Accent3 3" xfId="17644" hidden="1" xr:uid="{00000000-0005-0000-0000-000099080000}"/>
    <cellStyle name="20% - Accent3 3" xfId="17583" hidden="1" xr:uid="{00000000-0005-0000-0000-00009A080000}"/>
    <cellStyle name="20% - Accent3 3" xfId="17672" hidden="1" xr:uid="{00000000-0005-0000-0000-00009B080000}"/>
    <cellStyle name="20% - Accent3 3" xfId="17789" hidden="1" xr:uid="{00000000-0005-0000-0000-00009C080000}"/>
    <cellStyle name="20% - Accent3 3" xfId="17733" hidden="1" xr:uid="{00000000-0005-0000-0000-00009D080000}"/>
    <cellStyle name="20% - Accent3 3" xfId="17817" hidden="1" xr:uid="{00000000-0005-0000-0000-00009E080000}"/>
    <cellStyle name="20% - Accent3 3" xfId="17845" hidden="1" xr:uid="{00000000-0005-0000-0000-00009F080000}"/>
    <cellStyle name="20% - Accent3 3" xfId="17761" hidden="1" xr:uid="{00000000-0005-0000-0000-0000A0080000}"/>
    <cellStyle name="20% - Accent3 3" xfId="17901" hidden="1" xr:uid="{00000000-0005-0000-0000-0000A1080000}"/>
    <cellStyle name="20% - Accent3 3" xfId="17929" hidden="1" xr:uid="{00000000-0005-0000-0000-0000A2080000}"/>
    <cellStyle name="20% - Accent3 3" xfId="17868" hidden="1" xr:uid="{00000000-0005-0000-0000-0000A3080000}"/>
    <cellStyle name="20% - Accent3 3" xfId="17957" hidden="1" xr:uid="{00000000-0005-0000-0000-0000A4080000}"/>
    <cellStyle name="20% - Accent3 3" xfId="17705" hidden="1" xr:uid="{00000000-0005-0000-0000-0000A5080000}"/>
    <cellStyle name="20% - Accent3 3" xfId="18041" hidden="1" xr:uid="{00000000-0005-0000-0000-0000A6080000}"/>
    <cellStyle name="20% - Accent3 3" xfId="17985" hidden="1" xr:uid="{00000000-0005-0000-0000-0000A7080000}"/>
    <cellStyle name="20% - Accent3 3" xfId="18069" hidden="1" xr:uid="{00000000-0005-0000-0000-0000A8080000}"/>
    <cellStyle name="20% - Accent3 3" xfId="18097" hidden="1" xr:uid="{00000000-0005-0000-0000-0000A9080000}"/>
    <cellStyle name="20% - Accent3 3" xfId="18013" hidden="1" xr:uid="{00000000-0005-0000-0000-0000AA080000}"/>
    <cellStyle name="20% - Accent3 3" xfId="18153" hidden="1" xr:uid="{00000000-0005-0000-0000-0000AB080000}"/>
    <cellStyle name="20% - Accent3 3" xfId="18181" hidden="1" xr:uid="{00000000-0005-0000-0000-0000AC080000}"/>
    <cellStyle name="20% - Accent3 3" xfId="18120" hidden="1" xr:uid="{00000000-0005-0000-0000-0000AD080000}"/>
    <cellStyle name="20% - Accent3 3" xfId="18209" hidden="1" xr:uid="{00000000-0005-0000-0000-0000AE080000}"/>
    <cellStyle name="20% - Accent3 3" xfId="18320" hidden="1" xr:uid="{00000000-0005-0000-0000-0000AF080000}"/>
    <cellStyle name="20% - Accent3 3" xfId="18264" hidden="1" xr:uid="{00000000-0005-0000-0000-0000B0080000}"/>
    <cellStyle name="20% - Accent3 3" xfId="18348" hidden="1" xr:uid="{00000000-0005-0000-0000-0000B1080000}"/>
    <cellStyle name="20% - Accent3 3" xfId="18376" hidden="1" xr:uid="{00000000-0005-0000-0000-0000B2080000}"/>
    <cellStyle name="20% - Accent3 3" xfId="18292" hidden="1" xr:uid="{00000000-0005-0000-0000-0000B3080000}"/>
    <cellStyle name="20% - Accent3 3" xfId="18432" hidden="1" xr:uid="{00000000-0005-0000-0000-0000B4080000}"/>
    <cellStyle name="20% - Accent3 3" xfId="18460" hidden="1" xr:uid="{00000000-0005-0000-0000-0000B5080000}"/>
    <cellStyle name="20% - Accent3 3" xfId="18399" hidden="1" xr:uid="{00000000-0005-0000-0000-0000B6080000}"/>
    <cellStyle name="20% - Accent3 3" xfId="18488" hidden="1" xr:uid="{00000000-0005-0000-0000-0000B7080000}"/>
    <cellStyle name="20% - Accent3 3" xfId="18236" hidden="1" xr:uid="{00000000-0005-0000-0000-0000B8080000}"/>
    <cellStyle name="20% - Accent3 3" xfId="18572" hidden="1" xr:uid="{00000000-0005-0000-0000-0000B9080000}"/>
    <cellStyle name="20% - Accent3 3" xfId="18516" hidden="1" xr:uid="{00000000-0005-0000-0000-0000BA080000}"/>
    <cellStyle name="20% - Accent3 3" xfId="18600" hidden="1" xr:uid="{00000000-0005-0000-0000-0000BB080000}"/>
    <cellStyle name="20% - Accent3 3" xfId="18628" hidden="1" xr:uid="{00000000-0005-0000-0000-0000BC080000}"/>
    <cellStyle name="20% - Accent3 3" xfId="18544" hidden="1" xr:uid="{00000000-0005-0000-0000-0000BD080000}"/>
    <cellStyle name="20% - Accent3 3" xfId="18684" hidden="1" xr:uid="{00000000-0005-0000-0000-0000BE080000}"/>
    <cellStyle name="20% - Accent3 3" xfId="18712" hidden="1" xr:uid="{00000000-0005-0000-0000-0000BF080000}"/>
    <cellStyle name="20% - Accent3 3" xfId="18651" hidden="1" xr:uid="{00000000-0005-0000-0000-0000C0080000}"/>
    <cellStyle name="20% - Accent3 3" xfId="18740" hidden="1" xr:uid="{00000000-0005-0000-0000-0000C1080000}"/>
    <cellStyle name="20% - Accent3 3" xfId="18851" hidden="1" xr:uid="{00000000-0005-0000-0000-0000C2080000}"/>
    <cellStyle name="20% - Accent3 3" xfId="18795" hidden="1" xr:uid="{00000000-0005-0000-0000-0000C3080000}"/>
    <cellStyle name="20% - Accent3 3" xfId="18879" hidden="1" xr:uid="{00000000-0005-0000-0000-0000C4080000}"/>
    <cellStyle name="20% - Accent3 3" xfId="18907" hidden="1" xr:uid="{00000000-0005-0000-0000-0000C5080000}"/>
    <cellStyle name="20% - Accent3 3" xfId="18823" hidden="1" xr:uid="{00000000-0005-0000-0000-0000C6080000}"/>
    <cellStyle name="20% - Accent3 3" xfId="18963" hidden="1" xr:uid="{00000000-0005-0000-0000-0000C7080000}"/>
    <cellStyle name="20% - Accent3 3" xfId="18991" hidden="1" xr:uid="{00000000-0005-0000-0000-0000C8080000}"/>
    <cellStyle name="20% - Accent3 3" xfId="18930" hidden="1" xr:uid="{00000000-0005-0000-0000-0000C9080000}"/>
    <cellStyle name="20% - Accent3 3" xfId="19019" hidden="1" xr:uid="{00000000-0005-0000-0000-0000CA080000}"/>
    <cellStyle name="20% - Accent3 3" xfId="18767" hidden="1" xr:uid="{00000000-0005-0000-0000-0000CB080000}"/>
    <cellStyle name="20% - Accent3 3" xfId="19103" hidden="1" xr:uid="{00000000-0005-0000-0000-0000CC080000}"/>
    <cellStyle name="20% - Accent3 3" xfId="19047" hidden="1" xr:uid="{00000000-0005-0000-0000-0000CD080000}"/>
    <cellStyle name="20% - Accent3 3" xfId="19131" hidden="1" xr:uid="{00000000-0005-0000-0000-0000CE080000}"/>
    <cellStyle name="20% - Accent3 3" xfId="19159" hidden="1" xr:uid="{00000000-0005-0000-0000-0000CF080000}"/>
    <cellStyle name="20% - Accent3 3" xfId="19075" hidden="1" xr:uid="{00000000-0005-0000-0000-0000D0080000}"/>
    <cellStyle name="20% - Accent3 3" xfId="19215" hidden="1" xr:uid="{00000000-0005-0000-0000-0000D1080000}"/>
    <cellStyle name="20% - Accent3 3" xfId="19243" hidden="1" xr:uid="{00000000-0005-0000-0000-0000D2080000}"/>
    <cellStyle name="20% - Accent3 3" xfId="19182" hidden="1" xr:uid="{00000000-0005-0000-0000-0000D3080000}"/>
    <cellStyle name="20% - Accent3 3" xfId="19271" hidden="1" xr:uid="{00000000-0005-0000-0000-0000D4080000}"/>
    <cellStyle name="20% - Accent3 3" xfId="19382" hidden="1" xr:uid="{00000000-0005-0000-0000-0000D5080000}"/>
    <cellStyle name="20% - Accent3 3" xfId="19326" hidden="1" xr:uid="{00000000-0005-0000-0000-0000D6080000}"/>
    <cellStyle name="20% - Accent3 3" xfId="19410" hidden="1" xr:uid="{00000000-0005-0000-0000-0000D7080000}"/>
    <cellStyle name="20% - Accent3 3" xfId="19438" hidden="1" xr:uid="{00000000-0005-0000-0000-0000D8080000}"/>
    <cellStyle name="20% - Accent3 3" xfId="19354" hidden="1" xr:uid="{00000000-0005-0000-0000-0000D9080000}"/>
    <cellStyle name="20% - Accent3 3" xfId="19494" hidden="1" xr:uid="{00000000-0005-0000-0000-0000DA080000}"/>
    <cellStyle name="20% - Accent3 3" xfId="19522" hidden="1" xr:uid="{00000000-0005-0000-0000-0000DB080000}"/>
    <cellStyle name="20% - Accent3 3" xfId="19461" hidden="1" xr:uid="{00000000-0005-0000-0000-0000DC080000}"/>
    <cellStyle name="20% - Accent3 3" xfId="19550" hidden="1" xr:uid="{00000000-0005-0000-0000-0000DD080000}"/>
    <cellStyle name="20% - Accent3 3" xfId="19298" hidden="1" xr:uid="{00000000-0005-0000-0000-0000DE080000}"/>
    <cellStyle name="20% - Accent3 3" xfId="19634" hidden="1" xr:uid="{00000000-0005-0000-0000-0000DF080000}"/>
    <cellStyle name="20% - Accent3 3" xfId="19578" hidden="1" xr:uid="{00000000-0005-0000-0000-0000E0080000}"/>
    <cellStyle name="20% - Accent3 3" xfId="19662" hidden="1" xr:uid="{00000000-0005-0000-0000-0000E1080000}"/>
    <cellStyle name="20% - Accent3 3" xfId="19690" hidden="1" xr:uid="{00000000-0005-0000-0000-0000E2080000}"/>
    <cellStyle name="20% - Accent3 3" xfId="19606" hidden="1" xr:uid="{00000000-0005-0000-0000-0000E3080000}"/>
    <cellStyle name="20% - Accent3 3" xfId="19746" hidden="1" xr:uid="{00000000-0005-0000-0000-0000E4080000}"/>
    <cellStyle name="20% - Accent3 3" xfId="19774" hidden="1" xr:uid="{00000000-0005-0000-0000-0000E5080000}"/>
    <cellStyle name="20% - Accent3 3" xfId="19713" hidden="1" xr:uid="{00000000-0005-0000-0000-0000E6080000}"/>
    <cellStyle name="20% - Accent3 3" xfId="19802" hidden="1" xr:uid="{00000000-0005-0000-0000-0000E7080000}"/>
    <cellStyle name="20% - Accent3 3" xfId="19913" hidden="1" xr:uid="{00000000-0005-0000-0000-0000E8080000}"/>
    <cellStyle name="20% - Accent3 3" xfId="19857" hidden="1" xr:uid="{00000000-0005-0000-0000-0000E9080000}"/>
    <cellStyle name="20% - Accent3 3" xfId="19941" hidden="1" xr:uid="{00000000-0005-0000-0000-0000EA080000}"/>
    <cellStyle name="20% - Accent3 3" xfId="19969" hidden="1" xr:uid="{00000000-0005-0000-0000-0000EB080000}"/>
    <cellStyle name="20% - Accent3 3" xfId="19885" hidden="1" xr:uid="{00000000-0005-0000-0000-0000EC080000}"/>
    <cellStyle name="20% - Accent3 3" xfId="20025" hidden="1" xr:uid="{00000000-0005-0000-0000-0000ED080000}"/>
    <cellStyle name="20% - Accent3 3" xfId="20053" hidden="1" xr:uid="{00000000-0005-0000-0000-0000EE080000}"/>
    <cellStyle name="20% - Accent3 3" xfId="19992" hidden="1" xr:uid="{00000000-0005-0000-0000-0000EF080000}"/>
    <cellStyle name="20% - Accent3 3" xfId="20081" hidden="1" xr:uid="{00000000-0005-0000-0000-0000F0080000}"/>
    <cellStyle name="20% - Accent3 3" xfId="19829" hidden="1" xr:uid="{00000000-0005-0000-0000-0000F1080000}"/>
    <cellStyle name="20% - Accent3 3" xfId="20165" hidden="1" xr:uid="{00000000-0005-0000-0000-0000F2080000}"/>
    <cellStyle name="20% - Accent3 3" xfId="20109" hidden="1" xr:uid="{00000000-0005-0000-0000-0000F3080000}"/>
    <cellStyle name="20% - Accent3 3" xfId="20193" hidden="1" xr:uid="{00000000-0005-0000-0000-0000F4080000}"/>
    <cellStyle name="20% - Accent3 3" xfId="20221" hidden="1" xr:uid="{00000000-0005-0000-0000-0000F5080000}"/>
    <cellStyle name="20% - Accent3 3" xfId="20137" hidden="1" xr:uid="{00000000-0005-0000-0000-0000F6080000}"/>
    <cellStyle name="20% - Accent3 3" xfId="20277" hidden="1" xr:uid="{00000000-0005-0000-0000-0000F7080000}"/>
    <cellStyle name="20% - Accent3 3" xfId="20305" hidden="1" xr:uid="{00000000-0005-0000-0000-0000F8080000}"/>
    <cellStyle name="20% - Accent3 3" xfId="20244" hidden="1" xr:uid="{00000000-0005-0000-0000-0000F9080000}"/>
    <cellStyle name="20% - Accent3 3" xfId="20333" hidden="1" xr:uid="{00000000-0005-0000-0000-0000FA080000}"/>
    <cellStyle name="20% - Accent3 3" xfId="20444" hidden="1" xr:uid="{00000000-0005-0000-0000-0000FB080000}"/>
    <cellStyle name="20% - Accent3 3" xfId="20388" hidden="1" xr:uid="{00000000-0005-0000-0000-0000FC080000}"/>
    <cellStyle name="20% - Accent3 3" xfId="20472" hidden="1" xr:uid="{00000000-0005-0000-0000-0000FD080000}"/>
    <cellStyle name="20% - Accent3 3" xfId="20500" hidden="1" xr:uid="{00000000-0005-0000-0000-0000FE080000}"/>
    <cellStyle name="20% - Accent3 3" xfId="20416" hidden="1" xr:uid="{00000000-0005-0000-0000-0000FF080000}"/>
    <cellStyle name="20% - Accent3 3" xfId="20556" hidden="1" xr:uid="{00000000-0005-0000-0000-000000090000}"/>
    <cellStyle name="20% - Accent3 3" xfId="20584" hidden="1" xr:uid="{00000000-0005-0000-0000-000001090000}"/>
    <cellStyle name="20% - Accent3 3" xfId="20523" hidden="1" xr:uid="{00000000-0005-0000-0000-000002090000}"/>
    <cellStyle name="20% - Accent3 3" xfId="20612" hidden="1" xr:uid="{00000000-0005-0000-0000-000003090000}"/>
    <cellStyle name="20% - Accent3 3" xfId="20360" hidden="1" xr:uid="{00000000-0005-0000-0000-000004090000}"/>
    <cellStyle name="20% - Accent3 3" xfId="20696" hidden="1" xr:uid="{00000000-0005-0000-0000-000005090000}"/>
    <cellStyle name="20% - Accent3 3" xfId="20640" hidden="1" xr:uid="{00000000-0005-0000-0000-000006090000}"/>
    <cellStyle name="20% - Accent3 3" xfId="20724" hidden="1" xr:uid="{00000000-0005-0000-0000-000007090000}"/>
    <cellStyle name="20% - Accent3 3" xfId="20752" hidden="1" xr:uid="{00000000-0005-0000-0000-000008090000}"/>
    <cellStyle name="20% - Accent3 3" xfId="20668" hidden="1" xr:uid="{00000000-0005-0000-0000-000009090000}"/>
    <cellStyle name="20% - Accent3 3" xfId="20808" hidden="1" xr:uid="{00000000-0005-0000-0000-00000A090000}"/>
    <cellStyle name="20% - Accent3 3" xfId="20836" hidden="1" xr:uid="{00000000-0005-0000-0000-00000B090000}"/>
    <cellStyle name="20% - Accent3 3" xfId="20775" hidden="1" xr:uid="{00000000-0005-0000-0000-00000C090000}"/>
    <cellStyle name="20% - Accent3 3" xfId="20864" hidden="1" xr:uid="{00000000-0005-0000-0000-00000D090000}"/>
    <cellStyle name="20% - Accent3 3" xfId="20975" hidden="1" xr:uid="{00000000-0005-0000-0000-00000E090000}"/>
    <cellStyle name="20% - Accent3 3" xfId="20919" hidden="1" xr:uid="{00000000-0005-0000-0000-00000F090000}"/>
    <cellStyle name="20% - Accent3 3" xfId="21003" hidden="1" xr:uid="{00000000-0005-0000-0000-000010090000}"/>
    <cellStyle name="20% - Accent3 3" xfId="21031" hidden="1" xr:uid="{00000000-0005-0000-0000-000011090000}"/>
    <cellStyle name="20% - Accent3 3" xfId="20947" hidden="1" xr:uid="{00000000-0005-0000-0000-000012090000}"/>
    <cellStyle name="20% - Accent3 3" xfId="21087" hidden="1" xr:uid="{00000000-0005-0000-0000-000013090000}"/>
    <cellStyle name="20% - Accent3 3" xfId="21115" hidden="1" xr:uid="{00000000-0005-0000-0000-000014090000}"/>
    <cellStyle name="20% - Accent3 3" xfId="21054" hidden="1" xr:uid="{00000000-0005-0000-0000-000015090000}"/>
    <cellStyle name="20% - Accent3 3" xfId="21143" hidden="1" xr:uid="{00000000-0005-0000-0000-000016090000}"/>
    <cellStyle name="20% - Accent3 3" xfId="20891" hidden="1" xr:uid="{00000000-0005-0000-0000-000017090000}"/>
    <cellStyle name="20% - Accent3 3" xfId="21227" hidden="1" xr:uid="{00000000-0005-0000-0000-000018090000}"/>
    <cellStyle name="20% - Accent3 3" xfId="21171" hidden="1" xr:uid="{00000000-0005-0000-0000-000019090000}"/>
    <cellStyle name="20% - Accent3 3" xfId="21255" hidden="1" xr:uid="{00000000-0005-0000-0000-00001A090000}"/>
    <cellStyle name="20% - Accent3 3" xfId="21283" hidden="1" xr:uid="{00000000-0005-0000-0000-00001B090000}"/>
    <cellStyle name="20% - Accent3 3" xfId="21199" hidden="1" xr:uid="{00000000-0005-0000-0000-00001C090000}"/>
    <cellStyle name="20% - Accent3 3" xfId="21339" hidden="1" xr:uid="{00000000-0005-0000-0000-00001D090000}"/>
    <cellStyle name="20% - Accent3 3" xfId="21367" hidden="1" xr:uid="{00000000-0005-0000-0000-00001E090000}"/>
    <cellStyle name="20% - Accent3 3" xfId="21306" hidden="1" xr:uid="{00000000-0005-0000-0000-00001F090000}"/>
    <cellStyle name="20% - Accent3 3" xfId="21395" hidden="1" xr:uid="{00000000-0005-0000-0000-000020090000}"/>
    <cellStyle name="20% - Accent3 3" xfId="21512" hidden="1" xr:uid="{00000000-0005-0000-0000-000021090000}"/>
    <cellStyle name="20% - Accent3 3" xfId="21456" hidden="1" xr:uid="{00000000-0005-0000-0000-000022090000}"/>
    <cellStyle name="20% - Accent3 3" xfId="21540" hidden="1" xr:uid="{00000000-0005-0000-0000-000023090000}"/>
    <cellStyle name="20% - Accent3 3" xfId="21568" hidden="1" xr:uid="{00000000-0005-0000-0000-000024090000}"/>
    <cellStyle name="20% - Accent3 3" xfId="21484" hidden="1" xr:uid="{00000000-0005-0000-0000-000025090000}"/>
    <cellStyle name="20% - Accent3 3" xfId="21624" hidden="1" xr:uid="{00000000-0005-0000-0000-000026090000}"/>
    <cellStyle name="20% - Accent3 3" xfId="21652" hidden="1" xr:uid="{00000000-0005-0000-0000-000027090000}"/>
    <cellStyle name="20% - Accent3 3" xfId="21591" hidden="1" xr:uid="{00000000-0005-0000-0000-000028090000}"/>
    <cellStyle name="20% - Accent3 3" xfId="21680" hidden="1" xr:uid="{00000000-0005-0000-0000-000029090000}"/>
    <cellStyle name="20% - Accent3 3" xfId="21428" hidden="1" xr:uid="{00000000-0005-0000-0000-00002A090000}"/>
    <cellStyle name="20% - Accent3 3" xfId="21764" hidden="1" xr:uid="{00000000-0005-0000-0000-00002B090000}"/>
    <cellStyle name="20% - Accent3 3" xfId="21708" hidden="1" xr:uid="{00000000-0005-0000-0000-00002C090000}"/>
    <cellStyle name="20% - Accent3 3" xfId="21792" hidden="1" xr:uid="{00000000-0005-0000-0000-00002D090000}"/>
    <cellStyle name="20% - Accent3 3" xfId="21820" hidden="1" xr:uid="{00000000-0005-0000-0000-00002E090000}"/>
    <cellStyle name="20% - Accent3 3" xfId="21736" hidden="1" xr:uid="{00000000-0005-0000-0000-00002F090000}"/>
    <cellStyle name="20% - Accent3 3" xfId="21876" hidden="1" xr:uid="{00000000-0005-0000-0000-000030090000}"/>
    <cellStyle name="20% - Accent3 3" xfId="21904" hidden="1" xr:uid="{00000000-0005-0000-0000-000031090000}"/>
    <cellStyle name="20% - Accent3 3" xfId="21843" hidden="1" xr:uid="{00000000-0005-0000-0000-000032090000}"/>
    <cellStyle name="20% - Accent3 3" xfId="21932" hidden="1" xr:uid="{00000000-0005-0000-0000-000033090000}"/>
    <cellStyle name="20% - Accent3 3" xfId="22043" hidden="1" xr:uid="{00000000-0005-0000-0000-000034090000}"/>
    <cellStyle name="20% - Accent3 3" xfId="21987" hidden="1" xr:uid="{00000000-0005-0000-0000-000035090000}"/>
    <cellStyle name="20% - Accent3 3" xfId="22071" hidden="1" xr:uid="{00000000-0005-0000-0000-000036090000}"/>
    <cellStyle name="20% - Accent3 3" xfId="22099" hidden="1" xr:uid="{00000000-0005-0000-0000-000037090000}"/>
    <cellStyle name="20% - Accent3 3" xfId="22015" hidden="1" xr:uid="{00000000-0005-0000-0000-000038090000}"/>
    <cellStyle name="20% - Accent3 3" xfId="22155" hidden="1" xr:uid="{00000000-0005-0000-0000-000039090000}"/>
    <cellStyle name="20% - Accent3 3" xfId="22183" hidden="1" xr:uid="{00000000-0005-0000-0000-00003A090000}"/>
    <cellStyle name="20% - Accent3 3" xfId="22122" hidden="1" xr:uid="{00000000-0005-0000-0000-00003B090000}"/>
    <cellStyle name="20% - Accent3 3" xfId="22211" hidden="1" xr:uid="{00000000-0005-0000-0000-00003C090000}"/>
    <cellStyle name="20% - Accent3 3" xfId="21959" hidden="1" xr:uid="{00000000-0005-0000-0000-00003D090000}"/>
    <cellStyle name="20% - Accent3 3" xfId="22295" hidden="1" xr:uid="{00000000-0005-0000-0000-00003E090000}"/>
    <cellStyle name="20% - Accent3 3" xfId="22239" hidden="1" xr:uid="{00000000-0005-0000-0000-00003F090000}"/>
    <cellStyle name="20% - Accent3 3" xfId="22323" hidden="1" xr:uid="{00000000-0005-0000-0000-000040090000}"/>
    <cellStyle name="20% - Accent3 3" xfId="22351" hidden="1" xr:uid="{00000000-0005-0000-0000-000041090000}"/>
    <cellStyle name="20% - Accent3 3" xfId="22267" hidden="1" xr:uid="{00000000-0005-0000-0000-000042090000}"/>
    <cellStyle name="20% - Accent3 3" xfId="22407" hidden="1" xr:uid="{00000000-0005-0000-0000-000043090000}"/>
    <cellStyle name="20% - Accent3 3" xfId="22435" hidden="1" xr:uid="{00000000-0005-0000-0000-000044090000}"/>
    <cellStyle name="20% - Accent3 3" xfId="22374" hidden="1" xr:uid="{00000000-0005-0000-0000-000045090000}"/>
    <cellStyle name="20% - Accent3 3" xfId="22463" hidden="1" xr:uid="{00000000-0005-0000-0000-000046090000}"/>
    <cellStyle name="20% - Accent3 3" xfId="22574" hidden="1" xr:uid="{00000000-0005-0000-0000-000047090000}"/>
    <cellStyle name="20% - Accent3 3" xfId="22518" hidden="1" xr:uid="{00000000-0005-0000-0000-000048090000}"/>
    <cellStyle name="20% - Accent3 3" xfId="22602" hidden="1" xr:uid="{00000000-0005-0000-0000-000049090000}"/>
    <cellStyle name="20% - Accent3 3" xfId="22630" hidden="1" xr:uid="{00000000-0005-0000-0000-00004A090000}"/>
    <cellStyle name="20% - Accent3 3" xfId="22546" hidden="1" xr:uid="{00000000-0005-0000-0000-00004B090000}"/>
    <cellStyle name="20% - Accent3 3" xfId="22686" hidden="1" xr:uid="{00000000-0005-0000-0000-00004C090000}"/>
    <cellStyle name="20% - Accent3 3" xfId="22714" hidden="1" xr:uid="{00000000-0005-0000-0000-00004D090000}"/>
    <cellStyle name="20% - Accent3 3" xfId="22653" hidden="1" xr:uid="{00000000-0005-0000-0000-00004E090000}"/>
    <cellStyle name="20% - Accent3 3" xfId="22742" hidden="1" xr:uid="{00000000-0005-0000-0000-00004F090000}"/>
    <cellStyle name="20% - Accent3 3" xfId="22490" hidden="1" xr:uid="{00000000-0005-0000-0000-000050090000}"/>
    <cellStyle name="20% - Accent3 3" xfId="22826" hidden="1" xr:uid="{00000000-0005-0000-0000-000051090000}"/>
    <cellStyle name="20% - Accent3 3" xfId="22770" hidden="1" xr:uid="{00000000-0005-0000-0000-000052090000}"/>
    <cellStyle name="20% - Accent3 3" xfId="22854" hidden="1" xr:uid="{00000000-0005-0000-0000-000053090000}"/>
    <cellStyle name="20% - Accent3 3" xfId="22882" hidden="1" xr:uid="{00000000-0005-0000-0000-000054090000}"/>
    <cellStyle name="20% - Accent3 3" xfId="22798" hidden="1" xr:uid="{00000000-0005-0000-0000-000055090000}"/>
    <cellStyle name="20% - Accent3 3" xfId="22938" hidden="1" xr:uid="{00000000-0005-0000-0000-000056090000}"/>
    <cellStyle name="20% - Accent3 3" xfId="22966" hidden="1" xr:uid="{00000000-0005-0000-0000-000057090000}"/>
    <cellStyle name="20% - Accent3 3" xfId="22905" hidden="1" xr:uid="{00000000-0005-0000-0000-000058090000}"/>
    <cellStyle name="20% - Accent3 3" xfId="22994" hidden="1" xr:uid="{00000000-0005-0000-0000-000059090000}"/>
    <cellStyle name="20% - Accent3 3" xfId="23105" hidden="1" xr:uid="{00000000-0005-0000-0000-00005A090000}"/>
    <cellStyle name="20% - Accent3 3" xfId="23049" hidden="1" xr:uid="{00000000-0005-0000-0000-00005B090000}"/>
    <cellStyle name="20% - Accent3 3" xfId="23133" hidden="1" xr:uid="{00000000-0005-0000-0000-00005C090000}"/>
    <cellStyle name="20% - Accent3 3" xfId="23161" hidden="1" xr:uid="{00000000-0005-0000-0000-00005D090000}"/>
    <cellStyle name="20% - Accent3 3" xfId="23077" hidden="1" xr:uid="{00000000-0005-0000-0000-00005E090000}"/>
    <cellStyle name="20% - Accent3 3" xfId="23217" hidden="1" xr:uid="{00000000-0005-0000-0000-00005F090000}"/>
    <cellStyle name="20% - Accent3 3" xfId="23245" hidden="1" xr:uid="{00000000-0005-0000-0000-000060090000}"/>
    <cellStyle name="20% - Accent3 3" xfId="23184" hidden="1" xr:uid="{00000000-0005-0000-0000-000061090000}"/>
    <cellStyle name="20% - Accent3 3" xfId="23273" hidden="1" xr:uid="{00000000-0005-0000-0000-000062090000}"/>
    <cellStyle name="20% - Accent3 3" xfId="23021" hidden="1" xr:uid="{00000000-0005-0000-0000-000063090000}"/>
    <cellStyle name="20% - Accent3 3" xfId="23357" hidden="1" xr:uid="{00000000-0005-0000-0000-000064090000}"/>
    <cellStyle name="20% - Accent3 3" xfId="23301" hidden="1" xr:uid="{00000000-0005-0000-0000-000065090000}"/>
    <cellStyle name="20% - Accent3 3" xfId="23385" hidden="1" xr:uid="{00000000-0005-0000-0000-000066090000}"/>
    <cellStyle name="20% - Accent3 3" xfId="23413" hidden="1" xr:uid="{00000000-0005-0000-0000-000067090000}"/>
    <cellStyle name="20% - Accent3 3" xfId="23329" hidden="1" xr:uid="{00000000-0005-0000-0000-000068090000}"/>
    <cellStyle name="20% - Accent3 3" xfId="23469" hidden="1" xr:uid="{00000000-0005-0000-0000-000069090000}"/>
    <cellStyle name="20% - Accent3 3" xfId="23497" hidden="1" xr:uid="{00000000-0005-0000-0000-00006A090000}"/>
    <cellStyle name="20% - Accent3 3" xfId="23436" hidden="1" xr:uid="{00000000-0005-0000-0000-00006B090000}"/>
    <cellStyle name="20% - Accent3 3" xfId="23525" hidden="1" xr:uid="{00000000-0005-0000-0000-00006C090000}"/>
    <cellStyle name="20% - Accent3 3" xfId="23636" hidden="1" xr:uid="{00000000-0005-0000-0000-00006D090000}"/>
    <cellStyle name="20% - Accent3 3" xfId="23580" hidden="1" xr:uid="{00000000-0005-0000-0000-00006E090000}"/>
    <cellStyle name="20% - Accent3 3" xfId="23664" hidden="1" xr:uid="{00000000-0005-0000-0000-00006F090000}"/>
    <cellStyle name="20% - Accent3 3" xfId="23692" hidden="1" xr:uid="{00000000-0005-0000-0000-000070090000}"/>
    <cellStyle name="20% - Accent3 3" xfId="23608" hidden="1" xr:uid="{00000000-0005-0000-0000-000071090000}"/>
    <cellStyle name="20% - Accent3 3" xfId="23748" hidden="1" xr:uid="{00000000-0005-0000-0000-000072090000}"/>
    <cellStyle name="20% - Accent3 3" xfId="23776" hidden="1" xr:uid="{00000000-0005-0000-0000-000073090000}"/>
    <cellStyle name="20% - Accent3 3" xfId="23715" hidden="1" xr:uid="{00000000-0005-0000-0000-000074090000}"/>
    <cellStyle name="20% - Accent3 3" xfId="23804" hidden="1" xr:uid="{00000000-0005-0000-0000-000075090000}"/>
    <cellStyle name="20% - Accent3 3" xfId="23552" hidden="1" xr:uid="{00000000-0005-0000-0000-000076090000}"/>
    <cellStyle name="20% - Accent3 3" xfId="23888" hidden="1" xr:uid="{00000000-0005-0000-0000-000077090000}"/>
    <cellStyle name="20% - Accent3 3" xfId="23832" hidden="1" xr:uid="{00000000-0005-0000-0000-000078090000}"/>
    <cellStyle name="20% - Accent3 3" xfId="23916" hidden="1" xr:uid="{00000000-0005-0000-0000-000079090000}"/>
    <cellStyle name="20% - Accent3 3" xfId="23944" hidden="1" xr:uid="{00000000-0005-0000-0000-00007A090000}"/>
    <cellStyle name="20% - Accent3 3" xfId="23860" hidden="1" xr:uid="{00000000-0005-0000-0000-00007B090000}"/>
    <cellStyle name="20% - Accent3 3" xfId="24000" hidden="1" xr:uid="{00000000-0005-0000-0000-00007C090000}"/>
    <cellStyle name="20% - Accent3 3" xfId="24028" hidden="1" xr:uid="{00000000-0005-0000-0000-00007D090000}"/>
    <cellStyle name="20% - Accent3 3" xfId="23967" hidden="1" xr:uid="{00000000-0005-0000-0000-00007E090000}"/>
    <cellStyle name="20% - Accent3 3" xfId="24056" hidden="1" xr:uid="{00000000-0005-0000-0000-00007F090000}"/>
    <cellStyle name="20% - Accent3 3" xfId="24167" hidden="1" xr:uid="{00000000-0005-0000-0000-000080090000}"/>
    <cellStyle name="20% - Accent3 3" xfId="24111" hidden="1" xr:uid="{00000000-0005-0000-0000-000081090000}"/>
    <cellStyle name="20% - Accent3 3" xfId="24195" hidden="1" xr:uid="{00000000-0005-0000-0000-000082090000}"/>
    <cellStyle name="20% - Accent3 3" xfId="24223" hidden="1" xr:uid="{00000000-0005-0000-0000-000083090000}"/>
    <cellStyle name="20% - Accent3 3" xfId="24139" hidden="1" xr:uid="{00000000-0005-0000-0000-000084090000}"/>
    <cellStyle name="20% - Accent3 3" xfId="24279" hidden="1" xr:uid="{00000000-0005-0000-0000-000085090000}"/>
    <cellStyle name="20% - Accent3 3" xfId="24307" hidden="1" xr:uid="{00000000-0005-0000-0000-000086090000}"/>
    <cellStyle name="20% - Accent3 3" xfId="24246" hidden="1" xr:uid="{00000000-0005-0000-0000-000087090000}"/>
    <cellStyle name="20% - Accent3 3" xfId="24335" hidden="1" xr:uid="{00000000-0005-0000-0000-000088090000}"/>
    <cellStyle name="20% - Accent3 3" xfId="24083" hidden="1" xr:uid="{00000000-0005-0000-0000-000089090000}"/>
    <cellStyle name="20% - Accent3 3" xfId="24419" hidden="1" xr:uid="{00000000-0005-0000-0000-00008A090000}"/>
    <cellStyle name="20% - Accent3 3" xfId="24363" hidden="1" xr:uid="{00000000-0005-0000-0000-00008B090000}"/>
    <cellStyle name="20% - Accent3 3" xfId="24447" hidden="1" xr:uid="{00000000-0005-0000-0000-00008C090000}"/>
    <cellStyle name="20% - Accent3 3" xfId="24475" hidden="1" xr:uid="{00000000-0005-0000-0000-00008D090000}"/>
    <cellStyle name="20% - Accent3 3" xfId="24391" hidden="1" xr:uid="{00000000-0005-0000-0000-00008E090000}"/>
    <cellStyle name="20% - Accent3 3" xfId="24531" hidden="1" xr:uid="{00000000-0005-0000-0000-00008F090000}"/>
    <cellStyle name="20% - Accent3 3" xfId="24559" hidden="1" xr:uid="{00000000-0005-0000-0000-000090090000}"/>
    <cellStyle name="20% - Accent3 3" xfId="24498" hidden="1" xr:uid="{00000000-0005-0000-0000-000091090000}"/>
    <cellStyle name="20% - Accent3 3" xfId="24587" hidden="1" xr:uid="{00000000-0005-0000-0000-000092090000}"/>
    <cellStyle name="20% - Accent4 3" xfId="1825" hidden="1" xr:uid="{00000000-0005-0000-0000-000093090000}"/>
    <cellStyle name="20% - Accent4 3" xfId="1769" hidden="1" xr:uid="{00000000-0005-0000-0000-000094090000}"/>
    <cellStyle name="20% - Accent4 3" xfId="1853" hidden="1" xr:uid="{00000000-0005-0000-0000-000095090000}"/>
    <cellStyle name="20% - Accent4 3" xfId="1881" hidden="1" xr:uid="{00000000-0005-0000-0000-000096090000}"/>
    <cellStyle name="20% - Accent4 3" xfId="1797" hidden="1" xr:uid="{00000000-0005-0000-0000-000097090000}"/>
    <cellStyle name="20% - Accent4 3" xfId="1937" hidden="1" xr:uid="{00000000-0005-0000-0000-000098090000}"/>
    <cellStyle name="20% - Accent4 3" xfId="1965" hidden="1" xr:uid="{00000000-0005-0000-0000-000099090000}"/>
    <cellStyle name="20% - Accent4 3" xfId="1898" hidden="1" xr:uid="{00000000-0005-0000-0000-00009A090000}"/>
    <cellStyle name="20% - Accent4 3" xfId="1993" hidden="1" xr:uid="{00000000-0005-0000-0000-00009B090000}"/>
    <cellStyle name="20% - Accent4 3" xfId="1741" hidden="1" xr:uid="{00000000-0005-0000-0000-00009C090000}"/>
    <cellStyle name="20% - Accent4 3" xfId="2077" hidden="1" xr:uid="{00000000-0005-0000-0000-00009D090000}"/>
    <cellStyle name="20% - Accent4 3" xfId="2021" hidden="1" xr:uid="{00000000-0005-0000-0000-00009E090000}"/>
    <cellStyle name="20% - Accent4 3" xfId="2105" hidden="1" xr:uid="{00000000-0005-0000-0000-00009F090000}"/>
    <cellStyle name="20% - Accent4 3" xfId="2133" hidden="1" xr:uid="{00000000-0005-0000-0000-0000A0090000}"/>
    <cellStyle name="20% - Accent4 3" xfId="2049" hidden="1" xr:uid="{00000000-0005-0000-0000-0000A1090000}"/>
    <cellStyle name="20% - Accent4 3" xfId="2189" hidden="1" xr:uid="{00000000-0005-0000-0000-0000A2090000}"/>
    <cellStyle name="20% - Accent4 3" xfId="2217" hidden="1" xr:uid="{00000000-0005-0000-0000-0000A3090000}"/>
    <cellStyle name="20% - Accent4 3" xfId="2150" hidden="1" xr:uid="{00000000-0005-0000-0000-0000A4090000}"/>
    <cellStyle name="20% - Accent4 3" xfId="2245" hidden="1" xr:uid="{00000000-0005-0000-0000-0000A5090000}"/>
    <cellStyle name="20% - Accent4 3" xfId="2359" hidden="1" xr:uid="{00000000-0005-0000-0000-0000A6090000}"/>
    <cellStyle name="20% - Accent4 3" xfId="2303" hidden="1" xr:uid="{00000000-0005-0000-0000-0000A7090000}"/>
    <cellStyle name="20% - Accent4 3" xfId="2387" hidden="1" xr:uid="{00000000-0005-0000-0000-0000A8090000}"/>
    <cellStyle name="20% - Accent4 3" xfId="2415" hidden="1" xr:uid="{00000000-0005-0000-0000-0000A9090000}"/>
    <cellStyle name="20% - Accent4 3" xfId="2331" hidden="1" xr:uid="{00000000-0005-0000-0000-0000AA090000}"/>
    <cellStyle name="20% - Accent4 3" xfId="2471" hidden="1" xr:uid="{00000000-0005-0000-0000-0000AB090000}"/>
    <cellStyle name="20% - Accent4 3" xfId="2499" hidden="1" xr:uid="{00000000-0005-0000-0000-0000AC090000}"/>
    <cellStyle name="20% - Accent4 3" xfId="2432" hidden="1" xr:uid="{00000000-0005-0000-0000-0000AD090000}"/>
    <cellStyle name="20% - Accent4 3" xfId="2527" hidden="1" xr:uid="{00000000-0005-0000-0000-0000AE090000}"/>
    <cellStyle name="20% - Accent4 3" xfId="2275" hidden="1" xr:uid="{00000000-0005-0000-0000-0000AF090000}"/>
    <cellStyle name="20% - Accent4 3" xfId="2611" hidden="1" xr:uid="{00000000-0005-0000-0000-0000B0090000}"/>
    <cellStyle name="20% - Accent4 3" xfId="2555" hidden="1" xr:uid="{00000000-0005-0000-0000-0000B1090000}"/>
    <cellStyle name="20% - Accent4 3" xfId="2639" hidden="1" xr:uid="{00000000-0005-0000-0000-0000B2090000}"/>
    <cellStyle name="20% - Accent4 3" xfId="2667" hidden="1" xr:uid="{00000000-0005-0000-0000-0000B3090000}"/>
    <cellStyle name="20% - Accent4 3" xfId="2583" hidden="1" xr:uid="{00000000-0005-0000-0000-0000B4090000}"/>
    <cellStyle name="20% - Accent4 3" xfId="2723" hidden="1" xr:uid="{00000000-0005-0000-0000-0000B5090000}"/>
    <cellStyle name="20% - Accent4 3" xfId="2751" hidden="1" xr:uid="{00000000-0005-0000-0000-0000B6090000}"/>
    <cellStyle name="20% - Accent4 3" xfId="2684" hidden="1" xr:uid="{00000000-0005-0000-0000-0000B7090000}"/>
    <cellStyle name="20% - Accent4 3" xfId="2779" hidden="1" xr:uid="{00000000-0005-0000-0000-0000B8090000}"/>
    <cellStyle name="20% - Accent4 3" xfId="2896" hidden="1" xr:uid="{00000000-0005-0000-0000-0000B9090000}"/>
    <cellStyle name="20% - Accent4 3" xfId="2840" hidden="1" xr:uid="{00000000-0005-0000-0000-0000BA090000}"/>
    <cellStyle name="20% - Accent4 3" xfId="2924" hidden="1" xr:uid="{00000000-0005-0000-0000-0000BB090000}"/>
    <cellStyle name="20% - Accent4 3" xfId="2952" hidden="1" xr:uid="{00000000-0005-0000-0000-0000BC090000}"/>
    <cellStyle name="20% - Accent4 3" xfId="2868" hidden="1" xr:uid="{00000000-0005-0000-0000-0000BD090000}"/>
    <cellStyle name="20% - Accent4 3" xfId="3008" hidden="1" xr:uid="{00000000-0005-0000-0000-0000BE090000}"/>
    <cellStyle name="20% - Accent4 3" xfId="3036" hidden="1" xr:uid="{00000000-0005-0000-0000-0000BF090000}"/>
    <cellStyle name="20% - Accent4 3" xfId="2969" hidden="1" xr:uid="{00000000-0005-0000-0000-0000C0090000}"/>
    <cellStyle name="20% - Accent4 3" xfId="3064" hidden="1" xr:uid="{00000000-0005-0000-0000-0000C1090000}"/>
    <cellStyle name="20% - Accent4 3" xfId="2812" hidden="1" xr:uid="{00000000-0005-0000-0000-0000C2090000}"/>
    <cellStyle name="20% - Accent4 3" xfId="3148" hidden="1" xr:uid="{00000000-0005-0000-0000-0000C3090000}"/>
    <cellStyle name="20% - Accent4 3" xfId="3092" hidden="1" xr:uid="{00000000-0005-0000-0000-0000C4090000}"/>
    <cellStyle name="20% - Accent4 3" xfId="3176" hidden="1" xr:uid="{00000000-0005-0000-0000-0000C5090000}"/>
    <cellStyle name="20% - Accent4 3" xfId="3204" hidden="1" xr:uid="{00000000-0005-0000-0000-0000C6090000}"/>
    <cellStyle name="20% - Accent4 3" xfId="3120" hidden="1" xr:uid="{00000000-0005-0000-0000-0000C7090000}"/>
    <cellStyle name="20% - Accent4 3" xfId="3260" hidden="1" xr:uid="{00000000-0005-0000-0000-0000C8090000}"/>
    <cellStyle name="20% - Accent4 3" xfId="3288" hidden="1" xr:uid="{00000000-0005-0000-0000-0000C9090000}"/>
    <cellStyle name="20% - Accent4 3" xfId="3221" hidden="1" xr:uid="{00000000-0005-0000-0000-0000CA090000}"/>
    <cellStyle name="20% - Accent4 3" xfId="3316" hidden="1" xr:uid="{00000000-0005-0000-0000-0000CB090000}"/>
    <cellStyle name="20% - Accent4 3" xfId="3427" hidden="1" xr:uid="{00000000-0005-0000-0000-0000CC090000}"/>
    <cellStyle name="20% - Accent4 3" xfId="3371" hidden="1" xr:uid="{00000000-0005-0000-0000-0000CD090000}"/>
    <cellStyle name="20% - Accent4 3" xfId="3455" hidden="1" xr:uid="{00000000-0005-0000-0000-0000CE090000}"/>
    <cellStyle name="20% - Accent4 3" xfId="3483" hidden="1" xr:uid="{00000000-0005-0000-0000-0000CF090000}"/>
    <cellStyle name="20% - Accent4 3" xfId="3399" hidden="1" xr:uid="{00000000-0005-0000-0000-0000D0090000}"/>
    <cellStyle name="20% - Accent4 3" xfId="3539" hidden="1" xr:uid="{00000000-0005-0000-0000-0000D1090000}"/>
    <cellStyle name="20% - Accent4 3" xfId="3567" hidden="1" xr:uid="{00000000-0005-0000-0000-0000D2090000}"/>
    <cellStyle name="20% - Accent4 3" xfId="3500" hidden="1" xr:uid="{00000000-0005-0000-0000-0000D3090000}"/>
    <cellStyle name="20% - Accent4 3" xfId="3595" hidden="1" xr:uid="{00000000-0005-0000-0000-0000D4090000}"/>
    <cellStyle name="20% - Accent4 3" xfId="3343" hidden="1" xr:uid="{00000000-0005-0000-0000-0000D5090000}"/>
    <cellStyle name="20% - Accent4 3" xfId="3679" hidden="1" xr:uid="{00000000-0005-0000-0000-0000D6090000}"/>
    <cellStyle name="20% - Accent4 3" xfId="3623" hidden="1" xr:uid="{00000000-0005-0000-0000-0000D7090000}"/>
    <cellStyle name="20% - Accent4 3" xfId="3707" hidden="1" xr:uid="{00000000-0005-0000-0000-0000D8090000}"/>
    <cellStyle name="20% - Accent4 3" xfId="3735" hidden="1" xr:uid="{00000000-0005-0000-0000-0000D9090000}"/>
    <cellStyle name="20% - Accent4 3" xfId="3651" hidden="1" xr:uid="{00000000-0005-0000-0000-0000DA090000}"/>
    <cellStyle name="20% - Accent4 3" xfId="3791" hidden="1" xr:uid="{00000000-0005-0000-0000-0000DB090000}"/>
    <cellStyle name="20% - Accent4 3" xfId="3819" hidden="1" xr:uid="{00000000-0005-0000-0000-0000DC090000}"/>
    <cellStyle name="20% - Accent4 3" xfId="3752" hidden="1" xr:uid="{00000000-0005-0000-0000-0000DD090000}"/>
    <cellStyle name="20% - Accent4 3" xfId="3847" hidden="1" xr:uid="{00000000-0005-0000-0000-0000DE090000}"/>
    <cellStyle name="20% - Accent4 3" xfId="3958" hidden="1" xr:uid="{00000000-0005-0000-0000-0000DF090000}"/>
    <cellStyle name="20% - Accent4 3" xfId="3902" hidden="1" xr:uid="{00000000-0005-0000-0000-0000E0090000}"/>
    <cellStyle name="20% - Accent4 3" xfId="3986" hidden="1" xr:uid="{00000000-0005-0000-0000-0000E1090000}"/>
    <cellStyle name="20% - Accent4 3" xfId="4014" hidden="1" xr:uid="{00000000-0005-0000-0000-0000E2090000}"/>
    <cellStyle name="20% - Accent4 3" xfId="3930" hidden="1" xr:uid="{00000000-0005-0000-0000-0000E3090000}"/>
    <cellStyle name="20% - Accent4 3" xfId="4070" hidden="1" xr:uid="{00000000-0005-0000-0000-0000E4090000}"/>
    <cellStyle name="20% - Accent4 3" xfId="4098" hidden="1" xr:uid="{00000000-0005-0000-0000-0000E5090000}"/>
    <cellStyle name="20% - Accent4 3" xfId="4031" hidden="1" xr:uid="{00000000-0005-0000-0000-0000E6090000}"/>
    <cellStyle name="20% - Accent4 3" xfId="4126" hidden="1" xr:uid="{00000000-0005-0000-0000-0000E7090000}"/>
    <cellStyle name="20% - Accent4 3" xfId="3874" hidden="1" xr:uid="{00000000-0005-0000-0000-0000E8090000}"/>
    <cellStyle name="20% - Accent4 3" xfId="4210" hidden="1" xr:uid="{00000000-0005-0000-0000-0000E9090000}"/>
    <cellStyle name="20% - Accent4 3" xfId="4154" hidden="1" xr:uid="{00000000-0005-0000-0000-0000EA090000}"/>
    <cellStyle name="20% - Accent4 3" xfId="4238" hidden="1" xr:uid="{00000000-0005-0000-0000-0000EB090000}"/>
    <cellStyle name="20% - Accent4 3" xfId="4266" hidden="1" xr:uid="{00000000-0005-0000-0000-0000EC090000}"/>
    <cellStyle name="20% - Accent4 3" xfId="4182" hidden="1" xr:uid="{00000000-0005-0000-0000-0000ED090000}"/>
    <cellStyle name="20% - Accent4 3" xfId="4322" hidden="1" xr:uid="{00000000-0005-0000-0000-0000EE090000}"/>
    <cellStyle name="20% - Accent4 3" xfId="4350" hidden="1" xr:uid="{00000000-0005-0000-0000-0000EF090000}"/>
    <cellStyle name="20% - Accent4 3" xfId="4283" hidden="1" xr:uid="{00000000-0005-0000-0000-0000F0090000}"/>
    <cellStyle name="20% - Accent4 3" xfId="4378" hidden="1" xr:uid="{00000000-0005-0000-0000-0000F1090000}"/>
    <cellStyle name="20% - Accent4 3" xfId="4489" hidden="1" xr:uid="{00000000-0005-0000-0000-0000F2090000}"/>
    <cellStyle name="20% - Accent4 3" xfId="4433" hidden="1" xr:uid="{00000000-0005-0000-0000-0000F3090000}"/>
    <cellStyle name="20% - Accent4 3" xfId="4517" hidden="1" xr:uid="{00000000-0005-0000-0000-0000F4090000}"/>
    <cellStyle name="20% - Accent4 3" xfId="4545" hidden="1" xr:uid="{00000000-0005-0000-0000-0000F5090000}"/>
    <cellStyle name="20% - Accent4 3" xfId="4461" hidden="1" xr:uid="{00000000-0005-0000-0000-0000F6090000}"/>
    <cellStyle name="20% - Accent4 3" xfId="4601" hidden="1" xr:uid="{00000000-0005-0000-0000-0000F7090000}"/>
    <cellStyle name="20% - Accent4 3" xfId="4629" hidden="1" xr:uid="{00000000-0005-0000-0000-0000F8090000}"/>
    <cellStyle name="20% - Accent4 3" xfId="4562" hidden="1" xr:uid="{00000000-0005-0000-0000-0000F9090000}"/>
    <cellStyle name="20% - Accent4 3" xfId="4657" hidden="1" xr:uid="{00000000-0005-0000-0000-0000FA090000}"/>
    <cellStyle name="20% - Accent4 3" xfId="4405" hidden="1" xr:uid="{00000000-0005-0000-0000-0000FB090000}"/>
    <cellStyle name="20% - Accent4 3" xfId="4741" hidden="1" xr:uid="{00000000-0005-0000-0000-0000FC090000}"/>
    <cellStyle name="20% - Accent4 3" xfId="4685" hidden="1" xr:uid="{00000000-0005-0000-0000-0000FD090000}"/>
    <cellStyle name="20% - Accent4 3" xfId="4769" hidden="1" xr:uid="{00000000-0005-0000-0000-0000FE090000}"/>
    <cellStyle name="20% - Accent4 3" xfId="4797" hidden="1" xr:uid="{00000000-0005-0000-0000-0000FF090000}"/>
    <cellStyle name="20% - Accent4 3" xfId="4713" hidden="1" xr:uid="{00000000-0005-0000-0000-0000000A0000}"/>
    <cellStyle name="20% - Accent4 3" xfId="4853" hidden="1" xr:uid="{00000000-0005-0000-0000-0000010A0000}"/>
    <cellStyle name="20% - Accent4 3" xfId="4881" hidden="1" xr:uid="{00000000-0005-0000-0000-0000020A0000}"/>
    <cellStyle name="20% - Accent4 3" xfId="4814" hidden="1" xr:uid="{00000000-0005-0000-0000-0000030A0000}"/>
    <cellStyle name="20% - Accent4 3" xfId="4909" hidden="1" xr:uid="{00000000-0005-0000-0000-0000040A0000}"/>
    <cellStyle name="20% - Accent4 3" xfId="5020" hidden="1" xr:uid="{00000000-0005-0000-0000-0000050A0000}"/>
    <cellStyle name="20% - Accent4 3" xfId="4964" hidden="1" xr:uid="{00000000-0005-0000-0000-0000060A0000}"/>
    <cellStyle name="20% - Accent4 3" xfId="5048" hidden="1" xr:uid="{00000000-0005-0000-0000-0000070A0000}"/>
    <cellStyle name="20% - Accent4 3" xfId="5076" hidden="1" xr:uid="{00000000-0005-0000-0000-0000080A0000}"/>
    <cellStyle name="20% - Accent4 3" xfId="4992" hidden="1" xr:uid="{00000000-0005-0000-0000-0000090A0000}"/>
    <cellStyle name="20% - Accent4 3" xfId="5132" hidden="1" xr:uid="{00000000-0005-0000-0000-00000A0A0000}"/>
    <cellStyle name="20% - Accent4 3" xfId="5160" hidden="1" xr:uid="{00000000-0005-0000-0000-00000B0A0000}"/>
    <cellStyle name="20% - Accent4 3" xfId="5093" hidden="1" xr:uid="{00000000-0005-0000-0000-00000C0A0000}"/>
    <cellStyle name="20% - Accent4 3" xfId="5188" hidden="1" xr:uid="{00000000-0005-0000-0000-00000D0A0000}"/>
    <cellStyle name="20% - Accent4 3" xfId="4936" hidden="1" xr:uid="{00000000-0005-0000-0000-00000E0A0000}"/>
    <cellStyle name="20% - Accent4 3" xfId="5272" hidden="1" xr:uid="{00000000-0005-0000-0000-00000F0A0000}"/>
    <cellStyle name="20% - Accent4 3" xfId="5216" hidden="1" xr:uid="{00000000-0005-0000-0000-0000100A0000}"/>
    <cellStyle name="20% - Accent4 3" xfId="5300" hidden="1" xr:uid="{00000000-0005-0000-0000-0000110A0000}"/>
    <cellStyle name="20% - Accent4 3" xfId="5328" hidden="1" xr:uid="{00000000-0005-0000-0000-0000120A0000}"/>
    <cellStyle name="20% - Accent4 3" xfId="5244" hidden="1" xr:uid="{00000000-0005-0000-0000-0000130A0000}"/>
    <cellStyle name="20% - Accent4 3" xfId="5384" hidden="1" xr:uid="{00000000-0005-0000-0000-0000140A0000}"/>
    <cellStyle name="20% - Accent4 3" xfId="5412" hidden="1" xr:uid="{00000000-0005-0000-0000-0000150A0000}"/>
    <cellStyle name="20% - Accent4 3" xfId="5345" hidden="1" xr:uid="{00000000-0005-0000-0000-0000160A0000}"/>
    <cellStyle name="20% - Accent4 3" xfId="5440" hidden="1" xr:uid="{00000000-0005-0000-0000-0000170A0000}"/>
    <cellStyle name="20% - Accent4 3" xfId="5551" hidden="1" xr:uid="{00000000-0005-0000-0000-0000180A0000}"/>
    <cellStyle name="20% - Accent4 3" xfId="5495" hidden="1" xr:uid="{00000000-0005-0000-0000-0000190A0000}"/>
    <cellStyle name="20% - Accent4 3" xfId="5579" hidden="1" xr:uid="{00000000-0005-0000-0000-00001A0A0000}"/>
    <cellStyle name="20% - Accent4 3" xfId="5607" hidden="1" xr:uid="{00000000-0005-0000-0000-00001B0A0000}"/>
    <cellStyle name="20% - Accent4 3" xfId="5523" hidden="1" xr:uid="{00000000-0005-0000-0000-00001C0A0000}"/>
    <cellStyle name="20% - Accent4 3" xfId="5663" hidden="1" xr:uid="{00000000-0005-0000-0000-00001D0A0000}"/>
    <cellStyle name="20% - Accent4 3" xfId="5691" hidden="1" xr:uid="{00000000-0005-0000-0000-00001E0A0000}"/>
    <cellStyle name="20% - Accent4 3" xfId="5624" hidden="1" xr:uid="{00000000-0005-0000-0000-00001F0A0000}"/>
    <cellStyle name="20% - Accent4 3" xfId="5719" hidden="1" xr:uid="{00000000-0005-0000-0000-0000200A0000}"/>
    <cellStyle name="20% - Accent4 3" xfId="5467" hidden="1" xr:uid="{00000000-0005-0000-0000-0000210A0000}"/>
    <cellStyle name="20% - Accent4 3" xfId="5803" hidden="1" xr:uid="{00000000-0005-0000-0000-0000220A0000}"/>
    <cellStyle name="20% - Accent4 3" xfId="5747" hidden="1" xr:uid="{00000000-0005-0000-0000-0000230A0000}"/>
    <cellStyle name="20% - Accent4 3" xfId="5831" hidden="1" xr:uid="{00000000-0005-0000-0000-0000240A0000}"/>
    <cellStyle name="20% - Accent4 3" xfId="5859" hidden="1" xr:uid="{00000000-0005-0000-0000-0000250A0000}"/>
    <cellStyle name="20% - Accent4 3" xfId="5775" hidden="1" xr:uid="{00000000-0005-0000-0000-0000260A0000}"/>
    <cellStyle name="20% - Accent4 3" xfId="5915" hidden="1" xr:uid="{00000000-0005-0000-0000-0000270A0000}"/>
    <cellStyle name="20% - Accent4 3" xfId="5943" hidden="1" xr:uid="{00000000-0005-0000-0000-0000280A0000}"/>
    <cellStyle name="20% - Accent4 3" xfId="5876" hidden="1" xr:uid="{00000000-0005-0000-0000-0000290A0000}"/>
    <cellStyle name="20% - Accent4 3" xfId="5971" hidden="1" xr:uid="{00000000-0005-0000-0000-00002A0A0000}"/>
    <cellStyle name="20% - Accent4 3" xfId="6083" hidden="1" xr:uid="{00000000-0005-0000-0000-00002B0A0000}"/>
    <cellStyle name="20% - Accent4 3" xfId="6027" hidden="1" xr:uid="{00000000-0005-0000-0000-00002C0A0000}"/>
    <cellStyle name="20% - Accent4 3" xfId="6111" hidden="1" xr:uid="{00000000-0005-0000-0000-00002D0A0000}"/>
    <cellStyle name="20% - Accent4 3" xfId="6139" hidden="1" xr:uid="{00000000-0005-0000-0000-00002E0A0000}"/>
    <cellStyle name="20% - Accent4 3" xfId="6055" hidden="1" xr:uid="{00000000-0005-0000-0000-00002F0A0000}"/>
    <cellStyle name="20% - Accent4 3" xfId="6195" hidden="1" xr:uid="{00000000-0005-0000-0000-0000300A0000}"/>
    <cellStyle name="20% - Accent4 3" xfId="6223" hidden="1" xr:uid="{00000000-0005-0000-0000-0000310A0000}"/>
    <cellStyle name="20% - Accent4 3" xfId="6156" hidden="1" xr:uid="{00000000-0005-0000-0000-0000320A0000}"/>
    <cellStyle name="20% - Accent4 3" xfId="6251" hidden="1" xr:uid="{00000000-0005-0000-0000-0000330A0000}"/>
    <cellStyle name="20% - Accent4 3" xfId="5999" hidden="1" xr:uid="{00000000-0005-0000-0000-0000340A0000}"/>
    <cellStyle name="20% - Accent4 3" xfId="6335" hidden="1" xr:uid="{00000000-0005-0000-0000-0000350A0000}"/>
    <cellStyle name="20% - Accent4 3" xfId="6279" hidden="1" xr:uid="{00000000-0005-0000-0000-0000360A0000}"/>
    <cellStyle name="20% - Accent4 3" xfId="6363" hidden="1" xr:uid="{00000000-0005-0000-0000-0000370A0000}"/>
    <cellStyle name="20% - Accent4 3" xfId="6391" hidden="1" xr:uid="{00000000-0005-0000-0000-0000380A0000}"/>
    <cellStyle name="20% - Accent4 3" xfId="6307" hidden="1" xr:uid="{00000000-0005-0000-0000-0000390A0000}"/>
    <cellStyle name="20% - Accent4 3" xfId="6447" hidden="1" xr:uid="{00000000-0005-0000-0000-00003A0A0000}"/>
    <cellStyle name="20% - Accent4 3" xfId="6475" hidden="1" xr:uid="{00000000-0005-0000-0000-00003B0A0000}"/>
    <cellStyle name="20% - Accent4 3" xfId="6408" hidden="1" xr:uid="{00000000-0005-0000-0000-00003C0A0000}"/>
    <cellStyle name="20% - Accent4 3" xfId="6503" hidden="1" xr:uid="{00000000-0005-0000-0000-00003D0A0000}"/>
    <cellStyle name="20% - Accent4 3" xfId="6620" hidden="1" xr:uid="{00000000-0005-0000-0000-00003E0A0000}"/>
    <cellStyle name="20% - Accent4 3" xfId="6564" hidden="1" xr:uid="{00000000-0005-0000-0000-00003F0A0000}"/>
    <cellStyle name="20% - Accent4 3" xfId="6648" hidden="1" xr:uid="{00000000-0005-0000-0000-0000400A0000}"/>
    <cellStyle name="20% - Accent4 3" xfId="6676" hidden="1" xr:uid="{00000000-0005-0000-0000-0000410A0000}"/>
    <cellStyle name="20% - Accent4 3" xfId="6592" hidden="1" xr:uid="{00000000-0005-0000-0000-0000420A0000}"/>
    <cellStyle name="20% - Accent4 3" xfId="6732" hidden="1" xr:uid="{00000000-0005-0000-0000-0000430A0000}"/>
    <cellStyle name="20% - Accent4 3" xfId="6760" hidden="1" xr:uid="{00000000-0005-0000-0000-0000440A0000}"/>
    <cellStyle name="20% - Accent4 3" xfId="6693" hidden="1" xr:uid="{00000000-0005-0000-0000-0000450A0000}"/>
    <cellStyle name="20% - Accent4 3" xfId="6788" hidden="1" xr:uid="{00000000-0005-0000-0000-0000460A0000}"/>
    <cellStyle name="20% - Accent4 3" xfId="6536" hidden="1" xr:uid="{00000000-0005-0000-0000-0000470A0000}"/>
    <cellStyle name="20% - Accent4 3" xfId="6872" hidden="1" xr:uid="{00000000-0005-0000-0000-0000480A0000}"/>
    <cellStyle name="20% - Accent4 3" xfId="6816" hidden="1" xr:uid="{00000000-0005-0000-0000-0000490A0000}"/>
    <cellStyle name="20% - Accent4 3" xfId="6900" hidden="1" xr:uid="{00000000-0005-0000-0000-00004A0A0000}"/>
    <cellStyle name="20% - Accent4 3" xfId="6928" hidden="1" xr:uid="{00000000-0005-0000-0000-00004B0A0000}"/>
    <cellStyle name="20% - Accent4 3" xfId="6844" hidden="1" xr:uid="{00000000-0005-0000-0000-00004C0A0000}"/>
    <cellStyle name="20% - Accent4 3" xfId="6984" hidden="1" xr:uid="{00000000-0005-0000-0000-00004D0A0000}"/>
    <cellStyle name="20% - Accent4 3" xfId="7012" hidden="1" xr:uid="{00000000-0005-0000-0000-00004E0A0000}"/>
    <cellStyle name="20% - Accent4 3" xfId="6945" hidden="1" xr:uid="{00000000-0005-0000-0000-00004F0A0000}"/>
    <cellStyle name="20% - Accent4 3" xfId="7040" hidden="1" xr:uid="{00000000-0005-0000-0000-0000500A0000}"/>
    <cellStyle name="20% - Accent4 3" xfId="7151" hidden="1" xr:uid="{00000000-0005-0000-0000-0000510A0000}"/>
    <cellStyle name="20% - Accent4 3" xfId="7095" hidden="1" xr:uid="{00000000-0005-0000-0000-0000520A0000}"/>
    <cellStyle name="20% - Accent4 3" xfId="7179" hidden="1" xr:uid="{00000000-0005-0000-0000-0000530A0000}"/>
    <cellStyle name="20% - Accent4 3" xfId="7207" hidden="1" xr:uid="{00000000-0005-0000-0000-0000540A0000}"/>
    <cellStyle name="20% - Accent4 3" xfId="7123" hidden="1" xr:uid="{00000000-0005-0000-0000-0000550A0000}"/>
    <cellStyle name="20% - Accent4 3" xfId="7263" hidden="1" xr:uid="{00000000-0005-0000-0000-0000560A0000}"/>
    <cellStyle name="20% - Accent4 3" xfId="7291" hidden="1" xr:uid="{00000000-0005-0000-0000-0000570A0000}"/>
    <cellStyle name="20% - Accent4 3" xfId="7224" hidden="1" xr:uid="{00000000-0005-0000-0000-0000580A0000}"/>
    <cellStyle name="20% - Accent4 3" xfId="7319" hidden="1" xr:uid="{00000000-0005-0000-0000-0000590A0000}"/>
    <cellStyle name="20% - Accent4 3" xfId="7067" hidden="1" xr:uid="{00000000-0005-0000-0000-00005A0A0000}"/>
    <cellStyle name="20% - Accent4 3" xfId="7403" hidden="1" xr:uid="{00000000-0005-0000-0000-00005B0A0000}"/>
    <cellStyle name="20% - Accent4 3" xfId="7347" hidden="1" xr:uid="{00000000-0005-0000-0000-00005C0A0000}"/>
    <cellStyle name="20% - Accent4 3" xfId="7431" hidden="1" xr:uid="{00000000-0005-0000-0000-00005D0A0000}"/>
    <cellStyle name="20% - Accent4 3" xfId="7459" hidden="1" xr:uid="{00000000-0005-0000-0000-00005E0A0000}"/>
    <cellStyle name="20% - Accent4 3" xfId="7375" hidden="1" xr:uid="{00000000-0005-0000-0000-00005F0A0000}"/>
    <cellStyle name="20% - Accent4 3" xfId="7515" hidden="1" xr:uid="{00000000-0005-0000-0000-0000600A0000}"/>
    <cellStyle name="20% - Accent4 3" xfId="7543" hidden="1" xr:uid="{00000000-0005-0000-0000-0000610A0000}"/>
    <cellStyle name="20% - Accent4 3" xfId="7476" hidden="1" xr:uid="{00000000-0005-0000-0000-0000620A0000}"/>
    <cellStyle name="20% - Accent4 3" xfId="7571" hidden="1" xr:uid="{00000000-0005-0000-0000-0000630A0000}"/>
    <cellStyle name="20% - Accent4 3" xfId="7682" hidden="1" xr:uid="{00000000-0005-0000-0000-0000640A0000}"/>
    <cellStyle name="20% - Accent4 3" xfId="7626" hidden="1" xr:uid="{00000000-0005-0000-0000-0000650A0000}"/>
    <cellStyle name="20% - Accent4 3" xfId="7710" hidden="1" xr:uid="{00000000-0005-0000-0000-0000660A0000}"/>
    <cellStyle name="20% - Accent4 3" xfId="7738" hidden="1" xr:uid="{00000000-0005-0000-0000-0000670A0000}"/>
    <cellStyle name="20% - Accent4 3" xfId="7654" hidden="1" xr:uid="{00000000-0005-0000-0000-0000680A0000}"/>
    <cellStyle name="20% - Accent4 3" xfId="7794" hidden="1" xr:uid="{00000000-0005-0000-0000-0000690A0000}"/>
    <cellStyle name="20% - Accent4 3" xfId="7822" hidden="1" xr:uid="{00000000-0005-0000-0000-00006A0A0000}"/>
    <cellStyle name="20% - Accent4 3" xfId="7755" hidden="1" xr:uid="{00000000-0005-0000-0000-00006B0A0000}"/>
    <cellStyle name="20% - Accent4 3" xfId="7850" hidden="1" xr:uid="{00000000-0005-0000-0000-00006C0A0000}"/>
    <cellStyle name="20% - Accent4 3" xfId="7598" hidden="1" xr:uid="{00000000-0005-0000-0000-00006D0A0000}"/>
    <cellStyle name="20% - Accent4 3" xfId="7934" hidden="1" xr:uid="{00000000-0005-0000-0000-00006E0A0000}"/>
    <cellStyle name="20% - Accent4 3" xfId="7878" hidden="1" xr:uid="{00000000-0005-0000-0000-00006F0A0000}"/>
    <cellStyle name="20% - Accent4 3" xfId="7962" hidden="1" xr:uid="{00000000-0005-0000-0000-0000700A0000}"/>
    <cellStyle name="20% - Accent4 3" xfId="7990" hidden="1" xr:uid="{00000000-0005-0000-0000-0000710A0000}"/>
    <cellStyle name="20% - Accent4 3" xfId="7906" hidden="1" xr:uid="{00000000-0005-0000-0000-0000720A0000}"/>
    <cellStyle name="20% - Accent4 3" xfId="8046" hidden="1" xr:uid="{00000000-0005-0000-0000-0000730A0000}"/>
    <cellStyle name="20% - Accent4 3" xfId="8074" hidden="1" xr:uid="{00000000-0005-0000-0000-0000740A0000}"/>
    <cellStyle name="20% - Accent4 3" xfId="8007" hidden="1" xr:uid="{00000000-0005-0000-0000-0000750A0000}"/>
    <cellStyle name="20% - Accent4 3" xfId="8102" hidden="1" xr:uid="{00000000-0005-0000-0000-0000760A0000}"/>
    <cellStyle name="20% - Accent4 3" xfId="8213" hidden="1" xr:uid="{00000000-0005-0000-0000-0000770A0000}"/>
    <cellStyle name="20% - Accent4 3" xfId="8157" hidden="1" xr:uid="{00000000-0005-0000-0000-0000780A0000}"/>
    <cellStyle name="20% - Accent4 3" xfId="8241" hidden="1" xr:uid="{00000000-0005-0000-0000-0000790A0000}"/>
    <cellStyle name="20% - Accent4 3" xfId="8269" hidden="1" xr:uid="{00000000-0005-0000-0000-00007A0A0000}"/>
    <cellStyle name="20% - Accent4 3" xfId="8185" hidden="1" xr:uid="{00000000-0005-0000-0000-00007B0A0000}"/>
    <cellStyle name="20% - Accent4 3" xfId="8325" hidden="1" xr:uid="{00000000-0005-0000-0000-00007C0A0000}"/>
    <cellStyle name="20% - Accent4 3" xfId="8353" hidden="1" xr:uid="{00000000-0005-0000-0000-00007D0A0000}"/>
    <cellStyle name="20% - Accent4 3" xfId="8286" hidden="1" xr:uid="{00000000-0005-0000-0000-00007E0A0000}"/>
    <cellStyle name="20% - Accent4 3" xfId="8381" hidden="1" xr:uid="{00000000-0005-0000-0000-00007F0A0000}"/>
    <cellStyle name="20% - Accent4 3" xfId="8129" hidden="1" xr:uid="{00000000-0005-0000-0000-0000800A0000}"/>
    <cellStyle name="20% - Accent4 3" xfId="8465" hidden="1" xr:uid="{00000000-0005-0000-0000-0000810A0000}"/>
    <cellStyle name="20% - Accent4 3" xfId="8409" hidden="1" xr:uid="{00000000-0005-0000-0000-0000820A0000}"/>
    <cellStyle name="20% - Accent4 3" xfId="8493" hidden="1" xr:uid="{00000000-0005-0000-0000-0000830A0000}"/>
    <cellStyle name="20% - Accent4 3" xfId="8521" hidden="1" xr:uid="{00000000-0005-0000-0000-0000840A0000}"/>
    <cellStyle name="20% - Accent4 3" xfId="8437" hidden="1" xr:uid="{00000000-0005-0000-0000-0000850A0000}"/>
    <cellStyle name="20% - Accent4 3" xfId="8577" hidden="1" xr:uid="{00000000-0005-0000-0000-0000860A0000}"/>
    <cellStyle name="20% - Accent4 3" xfId="8605" hidden="1" xr:uid="{00000000-0005-0000-0000-0000870A0000}"/>
    <cellStyle name="20% - Accent4 3" xfId="8538" hidden="1" xr:uid="{00000000-0005-0000-0000-0000880A0000}"/>
    <cellStyle name="20% - Accent4 3" xfId="8633" hidden="1" xr:uid="{00000000-0005-0000-0000-0000890A0000}"/>
    <cellStyle name="20% - Accent4 3" xfId="8744" hidden="1" xr:uid="{00000000-0005-0000-0000-00008A0A0000}"/>
    <cellStyle name="20% - Accent4 3" xfId="8688" hidden="1" xr:uid="{00000000-0005-0000-0000-00008B0A0000}"/>
    <cellStyle name="20% - Accent4 3" xfId="8772" hidden="1" xr:uid="{00000000-0005-0000-0000-00008C0A0000}"/>
    <cellStyle name="20% - Accent4 3" xfId="8800" hidden="1" xr:uid="{00000000-0005-0000-0000-00008D0A0000}"/>
    <cellStyle name="20% - Accent4 3" xfId="8716" hidden="1" xr:uid="{00000000-0005-0000-0000-00008E0A0000}"/>
    <cellStyle name="20% - Accent4 3" xfId="8856" hidden="1" xr:uid="{00000000-0005-0000-0000-00008F0A0000}"/>
    <cellStyle name="20% - Accent4 3" xfId="8884" hidden="1" xr:uid="{00000000-0005-0000-0000-0000900A0000}"/>
    <cellStyle name="20% - Accent4 3" xfId="8817" hidden="1" xr:uid="{00000000-0005-0000-0000-0000910A0000}"/>
    <cellStyle name="20% - Accent4 3" xfId="8912" hidden="1" xr:uid="{00000000-0005-0000-0000-0000920A0000}"/>
    <cellStyle name="20% - Accent4 3" xfId="8660" hidden="1" xr:uid="{00000000-0005-0000-0000-0000930A0000}"/>
    <cellStyle name="20% - Accent4 3" xfId="8996" hidden="1" xr:uid="{00000000-0005-0000-0000-0000940A0000}"/>
    <cellStyle name="20% - Accent4 3" xfId="8940" hidden="1" xr:uid="{00000000-0005-0000-0000-0000950A0000}"/>
    <cellStyle name="20% - Accent4 3" xfId="9024" hidden="1" xr:uid="{00000000-0005-0000-0000-0000960A0000}"/>
    <cellStyle name="20% - Accent4 3" xfId="9052" hidden="1" xr:uid="{00000000-0005-0000-0000-0000970A0000}"/>
    <cellStyle name="20% - Accent4 3" xfId="8968" hidden="1" xr:uid="{00000000-0005-0000-0000-0000980A0000}"/>
    <cellStyle name="20% - Accent4 3" xfId="9108" hidden="1" xr:uid="{00000000-0005-0000-0000-0000990A0000}"/>
    <cellStyle name="20% - Accent4 3" xfId="9136" hidden="1" xr:uid="{00000000-0005-0000-0000-00009A0A0000}"/>
    <cellStyle name="20% - Accent4 3" xfId="9069" hidden="1" xr:uid="{00000000-0005-0000-0000-00009B0A0000}"/>
    <cellStyle name="20% - Accent4 3" xfId="9164" hidden="1" xr:uid="{00000000-0005-0000-0000-00009C0A0000}"/>
    <cellStyle name="20% - Accent4 3" xfId="9275" hidden="1" xr:uid="{00000000-0005-0000-0000-00009D0A0000}"/>
    <cellStyle name="20% - Accent4 3" xfId="9219" hidden="1" xr:uid="{00000000-0005-0000-0000-00009E0A0000}"/>
    <cellStyle name="20% - Accent4 3" xfId="9303" hidden="1" xr:uid="{00000000-0005-0000-0000-00009F0A0000}"/>
    <cellStyle name="20% - Accent4 3" xfId="9331" hidden="1" xr:uid="{00000000-0005-0000-0000-0000A00A0000}"/>
    <cellStyle name="20% - Accent4 3" xfId="9247" hidden="1" xr:uid="{00000000-0005-0000-0000-0000A10A0000}"/>
    <cellStyle name="20% - Accent4 3" xfId="9387" hidden="1" xr:uid="{00000000-0005-0000-0000-0000A20A0000}"/>
    <cellStyle name="20% - Accent4 3" xfId="9415" hidden="1" xr:uid="{00000000-0005-0000-0000-0000A30A0000}"/>
    <cellStyle name="20% - Accent4 3" xfId="9348" hidden="1" xr:uid="{00000000-0005-0000-0000-0000A40A0000}"/>
    <cellStyle name="20% - Accent4 3" xfId="9443" hidden="1" xr:uid="{00000000-0005-0000-0000-0000A50A0000}"/>
    <cellStyle name="20% - Accent4 3" xfId="9191" hidden="1" xr:uid="{00000000-0005-0000-0000-0000A60A0000}"/>
    <cellStyle name="20% - Accent4 3" xfId="9527" hidden="1" xr:uid="{00000000-0005-0000-0000-0000A70A0000}"/>
    <cellStyle name="20% - Accent4 3" xfId="9471" hidden="1" xr:uid="{00000000-0005-0000-0000-0000A80A0000}"/>
    <cellStyle name="20% - Accent4 3" xfId="9555" hidden="1" xr:uid="{00000000-0005-0000-0000-0000A90A0000}"/>
    <cellStyle name="20% - Accent4 3" xfId="9583" hidden="1" xr:uid="{00000000-0005-0000-0000-0000AA0A0000}"/>
    <cellStyle name="20% - Accent4 3" xfId="9499" hidden="1" xr:uid="{00000000-0005-0000-0000-0000AB0A0000}"/>
    <cellStyle name="20% - Accent4 3" xfId="9639" hidden="1" xr:uid="{00000000-0005-0000-0000-0000AC0A0000}"/>
    <cellStyle name="20% - Accent4 3" xfId="9667" hidden="1" xr:uid="{00000000-0005-0000-0000-0000AD0A0000}"/>
    <cellStyle name="20% - Accent4 3" xfId="9600" hidden="1" xr:uid="{00000000-0005-0000-0000-0000AE0A0000}"/>
    <cellStyle name="20% - Accent4 3" xfId="9695" hidden="1" xr:uid="{00000000-0005-0000-0000-0000AF0A0000}"/>
    <cellStyle name="20% - Accent4 3" xfId="9807" hidden="1" xr:uid="{00000000-0005-0000-0000-0000B00A0000}"/>
    <cellStyle name="20% - Accent4 3" xfId="9751" hidden="1" xr:uid="{00000000-0005-0000-0000-0000B10A0000}"/>
    <cellStyle name="20% - Accent4 3" xfId="9835" hidden="1" xr:uid="{00000000-0005-0000-0000-0000B20A0000}"/>
    <cellStyle name="20% - Accent4 3" xfId="9863" hidden="1" xr:uid="{00000000-0005-0000-0000-0000B30A0000}"/>
    <cellStyle name="20% - Accent4 3" xfId="9779" hidden="1" xr:uid="{00000000-0005-0000-0000-0000B40A0000}"/>
    <cellStyle name="20% - Accent4 3" xfId="9919" hidden="1" xr:uid="{00000000-0005-0000-0000-0000B50A0000}"/>
    <cellStyle name="20% - Accent4 3" xfId="9947" hidden="1" xr:uid="{00000000-0005-0000-0000-0000B60A0000}"/>
    <cellStyle name="20% - Accent4 3" xfId="9880" hidden="1" xr:uid="{00000000-0005-0000-0000-0000B70A0000}"/>
    <cellStyle name="20% - Accent4 3" xfId="9975" hidden="1" xr:uid="{00000000-0005-0000-0000-0000B80A0000}"/>
    <cellStyle name="20% - Accent4 3" xfId="9723" hidden="1" xr:uid="{00000000-0005-0000-0000-0000B90A0000}"/>
    <cellStyle name="20% - Accent4 3" xfId="10059" hidden="1" xr:uid="{00000000-0005-0000-0000-0000BA0A0000}"/>
    <cellStyle name="20% - Accent4 3" xfId="10003" hidden="1" xr:uid="{00000000-0005-0000-0000-0000BB0A0000}"/>
    <cellStyle name="20% - Accent4 3" xfId="10087" hidden="1" xr:uid="{00000000-0005-0000-0000-0000BC0A0000}"/>
    <cellStyle name="20% - Accent4 3" xfId="10115" hidden="1" xr:uid="{00000000-0005-0000-0000-0000BD0A0000}"/>
    <cellStyle name="20% - Accent4 3" xfId="10031" hidden="1" xr:uid="{00000000-0005-0000-0000-0000BE0A0000}"/>
    <cellStyle name="20% - Accent4 3" xfId="10171" hidden="1" xr:uid="{00000000-0005-0000-0000-0000BF0A0000}"/>
    <cellStyle name="20% - Accent4 3" xfId="10199" hidden="1" xr:uid="{00000000-0005-0000-0000-0000C00A0000}"/>
    <cellStyle name="20% - Accent4 3" xfId="10132" hidden="1" xr:uid="{00000000-0005-0000-0000-0000C10A0000}"/>
    <cellStyle name="20% - Accent4 3" xfId="10227" hidden="1" xr:uid="{00000000-0005-0000-0000-0000C20A0000}"/>
    <cellStyle name="20% - Accent4 3" xfId="10344" hidden="1" xr:uid="{00000000-0005-0000-0000-0000C30A0000}"/>
    <cellStyle name="20% - Accent4 3" xfId="10288" hidden="1" xr:uid="{00000000-0005-0000-0000-0000C40A0000}"/>
    <cellStyle name="20% - Accent4 3" xfId="10372" hidden="1" xr:uid="{00000000-0005-0000-0000-0000C50A0000}"/>
    <cellStyle name="20% - Accent4 3" xfId="10400" hidden="1" xr:uid="{00000000-0005-0000-0000-0000C60A0000}"/>
    <cellStyle name="20% - Accent4 3" xfId="10316" hidden="1" xr:uid="{00000000-0005-0000-0000-0000C70A0000}"/>
    <cellStyle name="20% - Accent4 3" xfId="10456" hidden="1" xr:uid="{00000000-0005-0000-0000-0000C80A0000}"/>
    <cellStyle name="20% - Accent4 3" xfId="10484" hidden="1" xr:uid="{00000000-0005-0000-0000-0000C90A0000}"/>
    <cellStyle name="20% - Accent4 3" xfId="10417" hidden="1" xr:uid="{00000000-0005-0000-0000-0000CA0A0000}"/>
    <cellStyle name="20% - Accent4 3" xfId="10512" hidden="1" xr:uid="{00000000-0005-0000-0000-0000CB0A0000}"/>
    <cellStyle name="20% - Accent4 3" xfId="10260" hidden="1" xr:uid="{00000000-0005-0000-0000-0000CC0A0000}"/>
    <cellStyle name="20% - Accent4 3" xfId="10596" hidden="1" xr:uid="{00000000-0005-0000-0000-0000CD0A0000}"/>
    <cellStyle name="20% - Accent4 3" xfId="10540" hidden="1" xr:uid="{00000000-0005-0000-0000-0000CE0A0000}"/>
    <cellStyle name="20% - Accent4 3" xfId="10624" hidden="1" xr:uid="{00000000-0005-0000-0000-0000CF0A0000}"/>
    <cellStyle name="20% - Accent4 3" xfId="10652" hidden="1" xr:uid="{00000000-0005-0000-0000-0000D00A0000}"/>
    <cellStyle name="20% - Accent4 3" xfId="10568" hidden="1" xr:uid="{00000000-0005-0000-0000-0000D10A0000}"/>
    <cellStyle name="20% - Accent4 3" xfId="10708" hidden="1" xr:uid="{00000000-0005-0000-0000-0000D20A0000}"/>
    <cellStyle name="20% - Accent4 3" xfId="10736" hidden="1" xr:uid="{00000000-0005-0000-0000-0000D30A0000}"/>
    <cellStyle name="20% - Accent4 3" xfId="10669" hidden="1" xr:uid="{00000000-0005-0000-0000-0000D40A0000}"/>
    <cellStyle name="20% - Accent4 3" xfId="10764" hidden="1" xr:uid="{00000000-0005-0000-0000-0000D50A0000}"/>
    <cellStyle name="20% - Accent4 3" xfId="10875" hidden="1" xr:uid="{00000000-0005-0000-0000-0000D60A0000}"/>
    <cellStyle name="20% - Accent4 3" xfId="10819" hidden="1" xr:uid="{00000000-0005-0000-0000-0000D70A0000}"/>
    <cellStyle name="20% - Accent4 3" xfId="10903" hidden="1" xr:uid="{00000000-0005-0000-0000-0000D80A0000}"/>
    <cellStyle name="20% - Accent4 3" xfId="10931" hidden="1" xr:uid="{00000000-0005-0000-0000-0000D90A0000}"/>
    <cellStyle name="20% - Accent4 3" xfId="10847" hidden="1" xr:uid="{00000000-0005-0000-0000-0000DA0A0000}"/>
    <cellStyle name="20% - Accent4 3" xfId="10987" hidden="1" xr:uid="{00000000-0005-0000-0000-0000DB0A0000}"/>
    <cellStyle name="20% - Accent4 3" xfId="11015" hidden="1" xr:uid="{00000000-0005-0000-0000-0000DC0A0000}"/>
    <cellStyle name="20% - Accent4 3" xfId="10948" hidden="1" xr:uid="{00000000-0005-0000-0000-0000DD0A0000}"/>
    <cellStyle name="20% - Accent4 3" xfId="11043" hidden="1" xr:uid="{00000000-0005-0000-0000-0000DE0A0000}"/>
    <cellStyle name="20% - Accent4 3" xfId="10791" hidden="1" xr:uid="{00000000-0005-0000-0000-0000DF0A0000}"/>
    <cellStyle name="20% - Accent4 3" xfId="11127" hidden="1" xr:uid="{00000000-0005-0000-0000-0000E00A0000}"/>
    <cellStyle name="20% - Accent4 3" xfId="11071" hidden="1" xr:uid="{00000000-0005-0000-0000-0000E10A0000}"/>
    <cellStyle name="20% - Accent4 3" xfId="11155" hidden="1" xr:uid="{00000000-0005-0000-0000-0000E20A0000}"/>
    <cellStyle name="20% - Accent4 3" xfId="11183" hidden="1" xr:uid="{00000000-0005-0000-0000-0000E30A0000}"/>
    <cellStyle name="20% - Accent4 3" xfId="11099" hidden="1" xr:uid="{00000000-0005-0000-0000-0000E40A0000}"/>
    <cellStyle name="20% - Accent4 3" xfId="11239" hidden="1" xr:uid="{00000000-0005-0000-0000-0000E50A0000}"/>
    <cellStyle name="20% - Accent4 3" xfId="11267" hidden="1" xr:uid="{00000000-0005-0000-0000-0000E60A0000}"/>
    <cellStyle name="20% - Accent4 3" xfId="11200" hidden="1" xr:uid="{00000000-0005-0000-0000-0000E70A0000}"/>
    <cellStyle name="20% - Accent4 3" xfId="11295" hidden="1" xr:uid="{00000000-0005-0000-0000-0000E80A0000}"/>
    <cellStyle name="20% - Accent4 3" xfId="11406" hidden="1" xr:uid="{00000000-0005-0000-0000-0000E90A0000}"/>
    <cellStyle name="20% - Accent4 3" xfId="11350" hidden="1" xr:uid="{00000000-0005-0000-0000-0000EA0A0000}"/>
    <cellStyle name="20% - Accent4 3" xfId="11434" hidden="1" xr:uid="{00000000-0005-0000-0000-0000EB0A0000}"/>
    <cellStyle name="20% - Accent4 3" xfId="11462" hidden="1" xr:uid="{00000000-0005-0000-0000-0000EC0A0000}"/>
    <cellStyle name="20% - Accent4 3" xfId="11378" hidden="1" xr:uid="{00000000-0005-0000-0000-0000ED0A0000}"/>
    <cellStyle name="20% - Accent4 3" xfId="11518" hidden="1" xr:uid="{00000000-0005-0000-0000-0000EE0A0000}"/>
    <cellStyle name="20% - Accent4 3" xfId="11546" hidden="1" xr:uid="{00000000-0005-0000-0000-0000EF0A0000}"/>
    <cellStyle name="20% - Accent4 3" xfId="11479" hidden="1" xr:uid="{00000000-0005-0000-0000-0000F00A0000}"/>
    <cellStyle name="20% - Accent4 3" xfId="11574" hidden="1" xr:uid="{00000000-0005-0000-0000-0000F10A0000}"/>
    <cellStyle name="20% - Accent4 3" xfId="11322" hidden="1" xr:uid="{00000000-0005-0000-0000-0000F20A0000}"/>
    <cellStyle name="20% - Accent4 3" xfId="11658" hidden="1" xr:uid="{00000000-0005-0000-0000-0000F30A0000}"/>
    <cellStyle name="20% - Accent4 3" xfId="11602" hidden="1" xr:uid="{00000000-0005-0000-0000-0000F40A0000}"/>
    <cellStyle name="20% - Accent4 3" xfId="11686" hidden="1" xr:uid="{00000000-0005-0000-0000-0000F50A0000}"/>
    <cellStyle name="20% - Accent4 3" xfId="11714" hidden="1" xr:uid="{00000000-0005-0000-0000-0000F60A0000}"/>
    <cellStyle name="20% - Accent4 3" xfId="11630" hidden="1" xr:uid="{00000000-0005-0000-0000-0000F70A0000}"/>
    <cellStyle name="20% - Accent4 3" xfId="11770" hidden="1" xr:uid="{00000000-0005-0000-0000-0000F80A0000}"/>
    <cellStyle name="20% - Accent4 3" xfId="11798" hidden="1" xr:uid="{00000000-0005-0000-0000-0000F90A0000}"/>
    <cellStyle name="20% - Accent4 3" xfId="11731" hidden="1" xr:uid="{00000000-0005-0000-0000-0000FA0A0000}"/>
    <cellStyle name="20% - Accent4 3" xfId="11826" hidden="1" xr:uid="{00000000-0005-0000-0000-0000FB0A0000}"/>
    <cellStyle name="20% - Accent4 3" xfId="11937" hidden="1" xr:uid="{00000000-0005-0000-0000-0000FC0A0000}"/>
    <cellStyle name="20% - Accent4 3" xfId="11881" hidden="1" xr:uid="{00000000-0005-0000-0000-0000FD0A0000}"/>
    <cellStyle name="20% - Accent4 3" xfId="11965" hidden="1" xr:uid="{00000000-0005-0000-0000-0000FE0A0000}"/>
    <cellStyle name="20% - Accent4 3" xfId="11993" hidden="1" xr:uid="{00000000-0005-0000-0000-0000FF0A0000}"/>
    <cellStyle name="20% - Accent4 3" xfId="11909" hidden="1" xr:uid="{00000000-0005-0000-0000-0000000B0000}"/>
    <cellStyle name="20% - Accent4 3" xfId="12049" hidden="1" xr:uid="{00000000-0005-0000-0000-0000010B0000}"/>
    <cellStyle name="20% - Accent4 3" xfId="12077" hidden="1" xr:uid="{00000000-0005-0000-0000-0000020B0000}"/>
    <cellStyle name="20% - Accent4 3" xfId="12010" hidden="1" xr:uid="{00000000-0005-0000-0000-0000030B0000}"/>
    <cellStyle name="20% - Accent4 3" xfId="12105" hidden="1" xr:uid="{00000000-0005-0000-0000-0000040B0000}"/>
    <cellStyle name="20% - Accent4 3" xfId="11853" hidden="1" xr:uid="{00000000-0005-0000-0000-0000050B0000}"/>
    <cellStyle name="20% - Accent4 3" xfId="12189" hidden="1" xr:uid="{00000000-0005-0000-0000-0000060B0000}"/>
    <cellStyle name="20% - Accent4 3" xfId="12133" hidden="1" xr:uid="{00000000-0005-0000-0000-0000070B0000}"/>
    <cellStyle name="20% - Accent4 3" xfId="12217" hidden="1" xr:uid="{00000000-0005-0000-0000-0000080B0000}"/>
    <cellStyle name="20% - Accent4 3" xfId="12245" hidden="1" xr:uid="{00000000-0005-0000-0000-0000090B0000}"/>
    <cellStyle name="20% - Accent4 3" xfId="12161" hidden="1" xr:uid="{00000000-0005-0000-0000-00000A0B0000}"/>
    <cellStyle name="20% - Accent4 3" xfId="12301" hidden="1" xr:uid="{00000000-0005-0000-0000-00000B0B0000}"/>
    <cellStyle name="20% - Accent4 3" xfId="12329" hidden="1" xr:uid="{00000000-0005-0000-0000-00000C0B0000}"/>
    <cellStyle name="20% - Accent4 3" xfId="12262" hidden="1" xr:uid="{00000000-0005-0000-0000-00000D0B0000}"/>
    <cellStyle name="20% - Accent4 3" xfId="12357" hidden="1" xr:uid="{00000000-0005-0000-0000-00000E0B0000}"/>
    <cellStyle name="20% - Accent4 3" xfId="12468" hidden="1" xr:uid="{00000000-0005-0000-0000-00000F0B0000}"/>
    <cellStyle name="20% - Accent4 3" xfId="12412" hidden="1" xr:uid="{00000000-0005-0000-0000-0000100B0000}"/>
    <cellStyle name="20% - Accent4 3" xfId="12496" hidden="1" xr:uid="{00000000-0005-0000-0000-0000110B0000}"/>
    <cellStyle name="20% - Accent4 3" xfId="12524" hidden="1" xr:uid="{00000000-0005-0000-0000-0000120B0000}"/>
    <cellStyle name="20% - Accent4 3" xfId="12440" hidden="1" xr:uid="{00000000-0005-0000-0000-0000130B0000}"/>
    <cellStyle name="20% - Accent4 3" xfId="12580" hidden="1" xr:uid="{00000000-0005-0000-0000-0000140B0000}"/>
    <cellStyle name="20% - Accent4 3" xfId="12608" hidden="1" xr:uid="{00000000-0005-0000-0000-0000150B0000}"/>
    <cellStyle name="20% - Accent4 3" xfId="12541" hidden="1" xr:uid="{00000000-0005-0000-0000-0000160B0000}"/>
    <cellStyle name="20% - Accent4 3" xfId="12636" hidden="1" xr:uid="{00000000-0005-0000-0000-0000170B0000}"/>
    <cellStyle name="20% - Accent4 3" xfId="12384" hidden="1" xr:uid="{00000000-0005-0000-0000-0000180B0000}"/>
    <cellStyle name="20% - Accent4 3" xfId="12720" hidden="1" xr:uid="{00000000-0005-0000-0000-0000190B0000}"/>
    <cellStyle name="20% - Accent4 3" xfId="12664" hidden="1" xr:uid="{00000000-0005-0000-0000-00001A0B0000}"/>
    <cellStyle name="20% - Accent4 3" xfId="12748" hidden="1" xr:uid="{00000000-0005-0000-0000-00001B0B0000}"/>
    <cellStyle name="20% - Accent4 3" xfId="12776" hidden="1" xr:uid="{00000000-0005-0000-0000-00001C0B0000}"/>
    <cellStyle name="20% - Accent4 3" xfId="12692" hidden="1" xr:uid="{00000000-0005-0000-0000-00001D0B0000}"/>
    <cellStyle name="20% - Accent4 3" xfId="12832" hidden="1" xr:uid="{00000000-0005-0000-0000-00001E0B0000}"/>
    <cellStyle name="20% - Accent4 3" xfId="12860" hidden="1" xr:uid="{00000000-0005-0000-0000-00001F0B0000}"/>
    <cellStyle name="20% - Accent4 3" xfId="12793" hidden="1" xr:uid="{00000000-0005-0000-0000-0000200B0000}"/>
    <cellStyle name="20% - Accent4 3" xfId="12888" hidden="1" xr:uid="{00000000-0005-0000-0000-0000210B0000}"/>
    <cellStyle name="20% - Accent4 3" xfId="12999" hidden="1" xr:uid="{00000000-0005-0000-0000-0000220B0000}"/>
    <cellStyle name="20% - Accent4 3" xfId="12943" hidden="1" xr:uid="{00000000-0005-0000-0000-0000230B0000}"/>
    <cellStyle name="20% - Accent4 3" xfId="13027" hidden="1" xr:uid="{00000000-0005-0000-0000-0000240B0000}"/>
    <cellStyle name="20% - Accent4 3" xfId="13055" hidden="1" xr:uid="{00000000-0005-0000-0000-0000250B0000}"/>
    <cellStyle name="20% - Accent4 3" xfId="12971" hidden="1" xr:uid="{00000000-0005-0000-0000-0000260B0000}"/>
    <cellStyle name="20% - Accent4 3" xfId="13111" hidden="1" xr:uid="{00000000-0005-0000-0000-0000270B0000}"/>
    <cellStyle name="20% - Accent4 3" xfId="13139" hidden="1" xr:uid="{00000000-0005-0000-0000-0000280B0000}"/>
    <cellStyle name="20% - Accent4 3" xfId="13072" hidden="1" xr:uid="{00000000-0005-0000-0000-0000290B0000}"/>
    <cellStyle name="20% - Accent4 3" xfId="13167" hidden="1" xr:uid="{00000000-0005-0000-0000-00002A0B0000}"/>
    <cellStyle name="20% - Accent4 3" xfId="12915" hidden="1" xr:uid="{00000000-0005-0000-0000-00002B0B0000}"/>
    <cellStyle name="20% - Accent4 3" xfId="13251" hidden="1" xr:uid="{00000000-0005-0000-0000-00002C0B0000}"/>
    <cellStyle name="20% - Accent4 3" xfId="13195" hidden="1" xr:uid="{00000000-0005-0000-0000-00002D0B0000}"/>
    <cellStyle name="20% - Accent4 3" xfId="13279" hidden="1" xr:uid="{00000000-0005-0000-0000-00002E0B0000}"/>
    <cellStyle name="20% - Accent4 3" xfId="13307" hidden="1" xr:uid="{00000000-0005-0000-0000-00002F0B0000}"/>
    <cellStyle name="20% - Accent4 3" xfId="13223" hidden="1" xr:uid="{00000000-0005-0000-0000-0000300B0000}"/>
    <cellStyle name="20% - Accent4 3" xfId="13363" hidden="1" xr:uid="{00000000-0005-0000-0000-0000310B0000}"/>
    <cellStyle name="20% - Accent4 3" xfId="13391" hidden="1" xr:uid="{00000000-0005-0000-0000-0000320B0000}"/>
    <cellStyle name="20% - Accent4 3" xfId="13324" hidden="1" xr:uid="{00000000-0005-0000-0000-0000330B0000}"/>
    <cellStyle name="20% - Accent4 3" xfId="13419" hidden="1" xr:uid="{00000000-0005-0000-0000-0000340B0000}"/>
    <cellStyle name="20% - Accent4 3" xfId="13530" hidden="1" xr:uid="{00000000-0005-0000-0000-0000350B0000}"/>
    <cellStyle name="20% - Accent4 3" xfId="13474" hidden="1" xr:uid="{00000000-0005-0000-0000-0000360B0000}"/>
    <cellStyle name="20% - Accent4 3" xfId="13558" hidden="1" xr:uid="{00000000-0005-0000-0000-0000370B0000}"/>
    <cellStyle name="20% - Accent4 3" xfId="13586" hidden="1" xr:uid="{00000000-0005-0000-0000-0000380B0000}"/>
    <cellStyle name="20% - Accent4 3" xfId="13502" hidden="1" xr:uid="{00000000-0005-0000-0000-0000390B0000}"/>
    <cellStyle name="20% - Accent4 3" xfId="13642" hidden="1" xr:uid="{00000000-0005-0000-0000-00003A0B0000}"/>
    <cellStyle name="20% - Accent4 3" xfId="13670" hidden="1" xr:uid="{00000000-0005-0000-0000-00003B0B0000}"/>
    <cellStyle name="20% - Accent4 3" xfId="13603" hidden="1" xr:uid="{00000000-0005-0000-0000-00003C0B0000}"/>
    <cellStyle name="20% - Accent4 3" xfId="13698" hidden="1" xr:uid="{00000000-0005-0000-0000-00003D0B0000}"/>
    <cellStyle name="20% - Accent4 3" xfId="13446" hidden="1" xr:uid="{00000000-0005-0000-0000-00003E0B0000}"/>
    <cellStyle name="20% - Accent4 3" xfId="13782" hidden="1" xr:uid="{00000000-0005-0000-0000-00003F0B0000}"/>
    <cellStyle name="20% - Accent4 3" xfId="13726" hidden="1" xr:uid="{00000000-0005-0000-0000-0000400B0000}"/>
    <cellStyle name="20% - Accent4 3" xfId="13810" hidden="1" xr:uid="{00000000-0005-0000-0000-0000410B0000}"/>
    <cellStyle name="20% - Accent4 3" xfId="13838" hidden="1" xr:uid="{00000000-0005-0000-0000-0000420B0000}"/>
    <cellStyle name="20% - Accent4 3" xfId="13754" hidden="1" xr:uid="{00000000-0005-0000-0000-0000430B0000}"/>
    <cellStyle name="20% - Accent4 3" xfId="13894" hidden="1" xr:uid="{00000000-0005-0000-0000-0000440B0000}"/>
    <cellStyle name="20% - Accent4 3" xfId="13922" hidden="1" xr:uid="{00000000-0005-0000-0000-0000450B0000}"/>
    <cellStyle name="20% - Accent4 3" xfId="13855" hidden="1" xr:uid="{00000000-0005-0000-0000-0000460B0000}"/>
    <cellStyle name="20% - Accent4 3" xfId="13950" hidden="1" xr:uid="{00000000-0005-0000-0000-0000470B0000}"/>
    <cellStyle name="20% - Accent4 3" xfId="14067" hidden="1" xr:uid="{00000000-0005-0000-0000-0000480B0000}"/>
    <cellStyle name="20% - Accent4 3" xfId="14011" hidden="1" xr:uid="{00000000-0005-0000-0000-0000490B0000}"/>
    <cellStyle name="20% - Accent4 3" xfId="14095" hidden="1" xr:uid="{00000000-0005-0000-0000-00004A0B0000}"/>
    <cellStyle name="20% - Accent4 3" xfId="14123" hidden="1" xr:uid="{00000000-0005-0000-0000-00004B0B0000}"/>
    <cellStyle name="20% - Accent4 3" xfId="14039" hidden="1" xr:uid="{00000000-0005-0000-0000-00004C0B0000}"/>
    <cellStyle name="20% - Accent4 3" xfId="14179" hidden="1" xr:uid="{00000000-0005-0000-0000-00004D0B0000}"/>
    <cellStyle name="20% - Accent4 3" xfId="14207" hidden="1" xr:uid="{00000000-0005-0000-0000-00004E0B0000}"/>
    <cellStyle name="20% - Accent4 3" xfId="14140" hidden="1" xr:uid="{00000000-0005-0000-0000-00004F0B0000}"/>
    <cellStyle name="20% - Accent4 3" xfId="14235" hidden="1" xr:uid="{00000000-0005-0000-0000-0000500B0000}"/>
    <cellStyle name="20% - Accent4 3" xfId="13983" hidden="1" xr:uid="{00000000-0005-0000-0000-0000510B0000}"/>
    <cellStyle name="20% - Accent4 3" xfId="14319" hidden="1" xr:uid="{00000000-0005-0000-0000-0000520B0000}"/>
    <cellStyle name="20% - Accent4 3" xfId="14263" hidden="1" xr:uid="{00000000-0005-0000-0000-0000530B0000}"/>
    <cellStyle name="20% - Accent4 3" xfId="14347" hidden="1" xr:uid="{00000000-0005-0000-0000-0000540B0000}"/>
    <cellStyle name="20% - Accent4 3" xfId="14375" hidden="1" xr:uid="{00000000-0005-0000-0000-0000550B0000}"/>
    <cellStyle name="20% - Accent4 3" xfId="14291" hidden="1" xr:uid="{00000000-0005-0000-0000-0000560B0000}"/>
    <cellStyle name="20% - Accent4 3" xfId="14431" hidden="1" xr:uid="{00000000-0005-0000-0000-0000570B0000}"/>
    <cellStyle name="20% - Accent4 3" xfId="14459" hidden="1" xr:uid="{00000000-0005-0000-0000-0000580B0000}"/>
    <cellStyle name="20% - Accent4 3" xfId="14392" hidden="1" xr:uid="{00000000-0005-0000-0000-0000590B0000}"/>
    <cellStyle name="20% - Accent4 3" xfId="14487" hidden="1" xr:uid="{00000000-0005-0000-0000-00005A0B0000}"/>
    <cellStyle name="20% - Accent4 3" xfId="14598" hidden="1" xr:uid="{00000000-0005-0000-0000-00005B0B0000}"/>
    <cellStyle name="20% - Accent4 3" xfId="14542" hidden="1" xr:uid="{00000000-0005-0000-0000-00005C0B0000}"/>
    <cellStyle name="20% - Accent4 3" xfId="14626" hidden="1" xr:uid="{00000000-0005-0000-0000-00005D0B0000}"/>
    <cellStyle name="20% - Accent4 3" xfId="14654" hidden="1" xr:uid="{00000000-0005-0000-0000-00005E0B0000}"/>
    <cellStyle name="20% - Accent4 3" xfId="14570" hidden="1" xr:uid="{00000000-0005-0000-0000-00005F0B0000}"/>
    <cellStyle name="20% - Accent4 3" xfId="14710" hidden="1" xr:uid="{00000000-0005-0000-0000-0000600B0000}"/>
    <cellStyle name="20% - Accent4 3" xfId="14738" hidden="1" xr:uid="{00000000-0005-0000-0000-0000610B0000}"/>
    <cellStyle name="20% - Accent4 3" xfId="14671" hidden="1" xr:uid="{00000000-0005-0000-0000-0000620B0000}"/>
    <cellStyle name="20% - Accent4 3" xfId="14766" hidden="1" xr:uid="{00000000-0005-0000-0000-0000630B0000}"/>
    <cellStyle name="20% - Accent4 3" xfId="14514" hidden="1" xr:uid="{00000000-0005-0000-0000-0000640B0000}"/>
    <cellStyle name="20% - Accent4 3" xfId="14850" hidden="1" xr:uid="{00000000-0005-0000-0000-0000650B0000}"/>
    <cellStyle name="20% - Accent4 3" xfId="14794" hidden="1" xr:uid="{00000000-0005-0000-0000-0000660B0000}"/>
    <cellStyle name="20% - Accent4 3" xfId="14878" hidden="1" xr:uid="{00000000-0005-0000-0000-0000670B0000}"/>
    <cellStyle name="20% - Accent4 3" xfId="14906" hidden="1" xr:uid="{00000000-0005-0000-0000-0000680B0000}"/>
    <cellStyle name="20% - Accent4 3" xfId="14822" hidden="1" xr:uid="{00000000-0005-0000-0000-0000690B0000}"/>
    <cellStyle name="20% - Accent4 3" xfId="14962" hidden="1" xr:uid="{00000000-0005-0000-0000-00006A0B0000}"/>
    <cellStyle name="20% - Accent4 3" xfId="14990" hidden="1" xr:uid="{00000000-0005-0000-0000-00006B0B0000}"/>
    <cellStyle name="20% - Accent4 3" xfId="14923" hidden="1" xr:uid="{00000000-0005-0000-0000-00006C0B0000}"/>
    <cellStyle name="20% - Accent4 3" xfId="15018" hidden="1" xr:uid="{00000000-0005-0000-0000-00006D0B0000}"/>
    <cellStyle name="20% - Accent4 3" xfId="15129" hidden="1" xr:uid="{00000000-0005-0000-0000-00006E0B0000}"/>
    <cellStyle name="20% - Accent4 3" xfId="15073" hidden="1" xr:uid="{00000000-0005-0000-0000-00006F0B0000}"/>
    <cellStyle name="20% - Accent4 3" xfId="15157" hidden="1" xr:uid="{00000000-0005-0000-0000-0000700B0000}"/>
    <cellStyle name="20% - Accent4 3" xfId="15185" hidden="1" xr:uid="{00000000-0005-0000-0000-0000710B0000}"/>
    <cellStyle name="20% - Accent4 3" xfId="15101" hidden="1" xr:uid="{00000000-0005-0000-0000-0000720B0000}"/>
    <cellStyle name="20% - Accent4 3" xfId="15241" hidden="1" xr:uid="{00000000-0005-0000-0000-0000730B0000}"/>
    <cellStyle name="20% - Accent4 3" xfId="15269" hidden="1" xr:uid="{00000000-0005-0000-0000-0000740B0000}"/>
    <cellStyle name="20% - Accent4 3" xfId="15202" hidden="1" xr:uid="{00000000-0005-0000-0000-0000750B0000}"/>
    <cellStyle name="20% - Accent4 3" xfId="15297" hidden="1" xr:uid="{00000000-0005-0000-0000-0000760B0000}"/>
    <cellStyle name="20% - Accent4 3" xfId="15045" hidden="1" xr:uid="{00000000-0005-0000-0000-0000770B0000}"/>
    <cellStyle name="20% - Accent4 3" xfId="15381" hidden="1" xr:uid="{00000000-0005-0000-0000-0000780B0000}"/>
    <cellStyle name="20% - Accent4 3" xfId="15325" hidden="1" xr:uid="{00000000-0005-0000-0000-0000790B0000}"/>
    <cellStyle name="20% - Accent4 3" xfId="15409" hidden="1" xr:uid="{00000000-0005-0000-0000-00007A0B0000}"/>
    <cellStyle name="20% - Accent4 3" xfId="15437" hidden="1" xr:uid="{00000000-0005-0000-0000-00007B0B0000}"/>
    <cellStyle name="20% - Accent4 3" xfId="15353" hidden="1" xr:uid="{00000000-0005-0000-0000-00007C0B0000}"/>
    <cellStyle name="20% - Accent4 3" xfId="15493" hidden="1" xr:uid="{00000000-0005-0000-0000-00007D0B0000}"/>
    <cellStyle name="20% - Accent4 3" xfId="15521" hidden="1" xr:uid="{00000000-0005-0000-0000-00007E0B0000}"/>
    <cellStyle name="20% - Accent4 3" xfId="15454" hidden="1" xr:uid="{00000000-0005-0000-0000-00007F0B0000}"/>
    <cellStyle name="20% - Accent4 3" xfId="15549" hidden="1" xr:uid="{00000000-0005-0000-0000-0000800B0000}"/>
    <cellStyle name="20% - Accent4 3" xfId="15660" hidden="1" xr:uid="{00000000-0005-0000-0000-0000810B0000}"/>
    <cellStyle name="20% - Accent4 3" xfId="15604" hidden="1" xr:uid="{00000000-0005-0000-0000-0000820B0000}"/>
    <cellStyle name="20% - Accent4 3" xfId="15688" hidden="1" xr:uid="{00000000-0005-0000-0000-0000830B0000}"/>
    <cellStyle name="20% - Accent4 3" xfId="15716" hidden="1" xr:uid="{00000000-0005-0000-0000-0000840B0000}"/>
    <cellStyle name="20% - Accent4 3" xfId="15632" hidden="1" xr:uid="{00000000-0005-0000-0000-0000850B0000}"/>
    <cellStyle name="20% - Accent4 3" xfId="15772" hidden="1" xr:uid="{00000000-0005-0000-0000-0000860B0000}"/>
    <cellStyle name="20% - Accent4 3" xfId="15800" hidden="1" xr:uid="{00000000-0005-0000-0000-0000870B0000}"/>
    <cellStyle name="20% - Accent4 3" xfId="15733" hidden="1" xr:uid="{00000000-0005-0000-0000-0000880B0000}"/>
    <cellStyle name="20% - Accent4 3" xfId="15828" hidden="1" xr:uid="{00000000-0005-0000-0000-0000890B0000}"/>
    <cellStyle name="20% - Accent4 3" xfId="15576" hidden="1" xr:uid="{00000000-0005-0000-0000-00008A0B0000}"/>
    <cellStyle name="20% - Accent4 3" xfId="15912" hidden="1" xr:uid="{00000000-0005-0000-0000-00008B0B0000}"/>
    <cellStyle name="20% - Accent4 3" xfId="15856" hidden="1" xr:uid="{00000000-0005-0000-0000-00008C0B0000}"/>
    <cellStyle name="20% - Accent4 3" xfId="15940" hidden="1" xr:uid="{00000000-0005-0000-0000-00008D0B0000}"/>
    <cellStyle name="20% - Accent4 3" xfId="15968" hidden="1" xr:uid="{00000000-0005-0000-0000-00008E0B0000}"/>
    <cellStyle name="20% - Accent4 3" xfId="15884" hidden="1" xr:uid="{00000000-0005-0000-0000-00008F0B0000}"/>
    <cellStyle name="20% - Accent4 3" xfId="16024" hidden="1" xr:uid="{00000000-0005-0000-0000-0000900B0000}"/>
    <cellStyle name="20% - Accent4 3" xfId="16052" hidden="1" xr:uid="{00000000-0005-0000-0000-0000910B0000}"/>
    <cellStyle name="20% - Accent4 3" xfId="15985" hidden="1" xr:uid="{00000000-0005-0000-0000-0000920B0000}"/>
    <cellStyle name="20% - Accent4 3" xfId="16080" hidden="1" xr:uid="{00000000-0005-0000-0000-0000930B0000}"/>
    <cellStyle name="20% - Accent4 3" xfId="16191" hidden="1" xr:uid="{00000000-0005-0000-0000-0000940B0000}"/>
    <cellStyle name="20% - Accent4 3" xfId="16135" hidden="1" xr:uid="{00000000-0005-0000-0000-0000950B0000}"/>
    <cellStyle name="20% - Accent4 3" xfId="16219" hidden="1" xr:uid="{00000000-0005-0000-0000-0000960B0000}"/>
    <cellStyle name="20% - Accent4 3" xfId="16247" hidden="1" xr:uid="{00000000-0005-0000-0000-0000970B0000}"/>
    <cellStyle name="20% - Accent4 3" xfId="16163" hidden="1" xr:uid="{00000000-0005-0000-0000-0000980B0000}"/>
    <cellStyle name="20% - Accent4 3" xfId="16303" hidden="1" xr:uid="{00000000-0005-0000-0000-0000990B0000}"/>
    <cellStyle name="20% - Accent4 3" xfId="16331" hidden="1" xr:uid="{00000000-0005-0000-0000-00009A0B0000}"/>
    <cellStyle name="20% - Accent4 3" xfId="16264" hidden="1" xr:uid="{00000000-0005-0000-0000-00009B0B0000}"/>
    <cellStyle name="20% - Accent4 3" xfId="16359" hidden="1" xr:uid="{00000000-0005-0000-0000-00009C0B0000}"/>
    <cellStyle name="20% - Accent4 3" xfId="16107" hidden="1" xr:uid="{00000000-0005-0000-0000-00009D0B0000}"/>
    <cellStyle name="20% - Accent4 3" xfId="16443" hidden="1" xr:uid="{00000000-0005-0000-0000-00009E0B0000}"/>
    <cellStyle name="20% - Accent4 3" xfId="16387" hidden="1" xr:uid="{00000000-0005-0000-0000-00009F0B0000}"/>
    <cellStyle name="20% - Accent4 3" xfId="16471" hidden="1" xr:uid="{00000000-0005-0000-0000-0000A00B0000}"/>
    <cellStyle name="20% - Accent4 3" xfId="16499" hidden="1" xr:uid="{00000000-0005-0000-0000-0000A10B0000}"/>
    <cellStyle name="20% - Accent4 3" xfId="16415" hidden="1" xr:uid="{00000000-0005-0000-0000-0000A20B0000}"/>
    <cellStyle name="20% - Accent4 3" xfId="16555" hidden="1" xr:uid="{00000000-0005-0000-0000-0000A30B0000}"/>
    <cellStyle name="20% - Accent4 3" xfId="16583" hidden="1" xr:uid="{00000000-0005-0000-0000-0000A40B0000}"/>
    <cellStyle name="20% - Accent4 3" xfId="16516" hidden="1" xr:uid="{00000000-0005-0000-0000-0000A50B0000}"/>
    <cellStyle name="20% - Accent4 3" xfId="16611" hidden="1" xr:uid="{00000000-0005-0000-0000-0000A60B0000}"/>
    <cellStyle name="20% - Accent4 3" xfId="16722" hidden="1" xr:uid="{00000000-0005-0000-0000-0000A70B0000}"/>
    <cellStyle name="20% - Accent4 3" xfId="16666" hidden="1" xr:uid="{00000000-0005-0000-0000-0000A80B0000}"/>
    <cellStyle name="20% - Accent4 3" xfId="16750" hidden="1" xr:uid="{00000000-0005-0000-0000-0000A90B0000}"/>
    <cellStyle name="20% - Accent4 3" xfId="16778" hidden="1" xr:uid="{00000000-0005-0000-0000-0000AA0B0000}"/>
    <cellStyle name="20% - Accent4 3" xfId="16694" hidden="1" xr:uid="{00000000-0005-0000-0000-0000AB0B0000}"/>
    <cellStyle name="20% - Accent4 3" xfId="16834" hidden="1" xr:uid="{00000000-0005-0000-0000-0000AC0B0000}"/>
    <cellStyle name="20% - Accent4 3" xfId="16862" hidden="1" xr:uid="{00000000-0005-0000-0000-0000AD0B0000}"/>
    <cellStyle name="20% - Accent4 3" xfId="16795" hidden="1" xr:uid="{00000000-0005-0000-0000-0000AE0B0000}"/>
    <cellStyle name="20% - Accent4 3" xfId="16890" hidden="1" xr:uid="{00000000-0005-0000-0000-0000AF0B0000}"/>
    <cellStyle name="20% - Accent4 3" xfId="16638" hidden="1" xr:uid="{00000000-0005-0000-0000-0000B00B0000}"/>
    <cellStyle name="20% - Accent4 3" xfId="16974" hidden="1" xr:uid="{00000000-0005-0000-0000-0000B10B0000}"/>
    <cellStyle name="20% - Accent4 3" xfId="16918" hidden="1" xr:uid="{00000000-0005-0000-0000-0000B20B0000}"/>
    <cellStyle name="20% - Accent4 3" xfId="17002" hidden="1" xr:uid="{00000000-0005-0000-0000-0000B30B0000}"/>
    <cellStyle name="20% - Accent4 3" xfId="17030" hidden="1" xr:uid="{00000000-0005-0000-0000-0000B40B0000}"/>
    <cellStyle name="20% - Accent4 3" xfId="16946" hidden="1" xr:uid="{00000000-0005-0000-0000-0000B50B0000}"/>
    <cellStyle name="20% - Accent4 3" xfId="17086" hidden="1" xr:uid="{00000000-0005-0000-0000-0000B60B0000}"/>
    <cellStyle name="20% - Accent4 3" xfId="17114" hidden="1" xr:uid="{00000000-0005-0000-0000-0000B70B0000}"/>
    <cellStyle name="20% - Accent4 3" xfId="17047" hidden="1" xr:uid="{00000000-0005-0000-0000-0000B80B0000}"/>
    <cellStyle name="20% - Accent4 3" xfId="17142" hidden="1" xr:uid="{00000000-0005-0000-0000-0000B90B0000}"/>
    <cellStyle name="20% - Accent4 3" xfId="17255" hidden="1" xr:uid="{00000000-0005-0000-0000-0000BA0B0000}"/>
    <cellStyle name="20% - Accent4 3" xfId="17199" hidden="1" xr:uid="{00000000-0005-0000-0000-0000BB0B0000}"/>
    <cellStyle name="20% - Accent4 3" xfId="17283" hidden="1" xr:uid="{00000000-0005-0000-0000-0000BC0B0000}"/>
    <cellStyle name="20% - Accent4 3" xfId="17311" hidden="1" xr:uid="{00000000-0005-0000-0000-0000BD0B0000}"/>
    <cellStyle name="20% - Accent4 3" xfId="17227" hidden="1" xr:uid="{00000000-0005-0000-0000-0000BE0B0000}"/>
    <cellStyle name="20% - Accent4 3" xfId="17367" hidden="1" xr:uid="{00000000-0005-0000-0000-0000BF0B0000}"/>
    <cellStyle name="20% - Accent4 3" xfId="17395" hidden="1" xr:uid="{00000000-0005-0000-0000-0000C00B0000}"/>
    <cellStyle name="20% - Accent4 3" xfId="17328" hidden="1" xr:uid="{00000000-0005-0000-0000-0000C10B0000}"/>
    <cellStyle name="20% - Accent4 3" xfId="17423" hidden="1" xr:uid="{00000000-0005-0000-0000-0000C20B0000}"/>
    <cellStyle name="20% - Accent4 3" xfId="17171" hidden="1" xr:uid="{00000000-0005-0000-0000-0000C30B0000}"/>
    <cellStyle name="20% - Accent4 3" xfId="17507" hidden="1" xr:uid="{00000000-0005-0000-0000-0000C40B0000}"/>
    <cellStyle name="20% - Accent4 3" xfId="17451" hidden="1" xr:uid="{00000000-0005-0000-0000-0000C50B0000}"/>
    <cellStyle name="20% - Accent4 3" xfId="17535" hidden="1" xr:uid="{00000000-0005-0000-0000-0000C60B0000}"/>
    <cellStyle name="20% - Accent4 3" xfId="17563" hidden="1" xr:uid="{00000000-0005-0000-0000-0000C70B0000}"/>
    <cellStyle name="20% - Accent4 3" xfId="17479" hidden="1" xr:uid="{00000000-0005-0000-0000-0000C80B0000}"/>
    <cellStyle name="20% - Accent4 3" xfId="17619" hidden="1" xr:uid="{00000000-0005-0000-0000-0000C90B0000}"/>
    <cellStyle name="20% - Accent4 3" xfId="17647" hidden="1" xr:uid="{00000000-0005-0000-0000-0000CA0B0000}"/>
    <cellStyle name="20% - Accent4 3" xfId="17580" hidden="1" xr:uid="{00000000-0005-0000-0000-0000CB0B0000}"/>
    <cellStyle name="20% - Accent4 3" xfId="17675" hidden="1" xr:uid="{00000000-0005-0000-0000-0000CC0B0000}"/>
    <cellStyle name="20% - Accent4 3" xfId="17792" hidden="1" xr:uid="{00000000-0005-0000-0000-0000CD0B0000}"/>
    <cellStyle name="20% - Accent4 3" xfId="17736" hidden="1" xr:uid="{00000000-0005-0000-0000-0000CE0B0000}"/>
    <cellStyle name="20% - Accent4 3" xfId="17820" hidden="1" xr:uid="{00000000-0005-0000-0000-0000CF0B0000}"/>
    <cellStyle name="20% - Accent4 3" xfId="17848" hidden="1" xr:uid="{00000000-0005-0000-0000-0000D00B0000}"/>
    <cellStyle name="20% - Accent4 3" xfId="17764" hidden="1" xr:uid="{00000000-0005-0000-0000-0000D10B0000}"/>
    <cellStyle name="20% - Accent4 3" xfId="17904" hidden="1" xr:uid="{00000000-0005-0000-0000-0000D20B0000}"/>
    <cellStyle name="20% - Accent4 3" xfId="17932" hidden="1" xr:uid="{00000000-0005-0000-0000-0000D30B0000}"/>
    <cellStyle name="20% - Accent4 3" xfId="17865" hidden="1" xr:uid="{00000000-0005-0000-0000-0000D40B0000}"/>
    <cellStyle name="20% - Accent4 3" xfId="17960" hidden="1" xr:uid="{00000000-0005-0000-0000-0000D50B0000}"/>
    <cellStyle name="20% - Accent4 3" xfId="17708" hidden="1" xr:uid="{00000000-0005-0000-0000-0000D60B0000}"/>
    <cellStyle name="20% - Accent4 3" xfId="18044" hidden="1" xr:uid="{00000000-0005-0000-0000-0000D70B0000}"/>
    <cellStyle name="20% - Accent4 3" xfId="17988" hidden="1" xr:uid="{00000000-0005-0000-0000-0000D80B0000}"/>
    <cellStyle name="20% - Accent4 3" xfId="18072" hidden="1" xr:uid="{00000000-0005-0000-0000-0000D90B0000}"/>
    <cellStyle name="20% - Accent4 3" xfId="18100" hidden="1" xr:uid="{00000000-0005-0000-0000-0000DA0B0000}"/>
    <cellStyle name="20% - Accent4 3" xfId="18016" hidden="1" xr:uid="{00000000-0005-0000-0000-0000DB0B0000}"/>
    <cellStyle name="20% - Accent4 3" xfId="18156" hidden="1" xr:uid="{00000000-0005-0000-0000-0000DC0B0000}"/>
    <cellStyle name="20% - Accent4 3" xfId="18184" hidden="1" xr:uid="{00000000-0005-0000-0000-0000DD0B0000}"/>
    <cellStyle name="20% - Accent4 3" xfId="18117" hidden="1" xr:uid="{00000000-0005-0000-0000-0000DE0B0000}"/>
    <cellStyle name="20% - Accent4 3" xfId="18212" hidden="1" xr:uid="{00000000-0005-0000-0000-0000DF0B0000}"/>
    <cellStyle name="20% - Accent4 3" xfId="18323" hidden="1" xr:uid="{00000000-0005-0000-0000-0000E00B0000}"/>
    <cellStyle name="20% - Accent4 3" xfId="18267" hidden="1" xr:uid="{00000000-0005-0000-0000-0000E10B0000}"/>
    <cellStyle name="20% - Accent4 3" xfId="18351" hidden="1" xr:uid="{00000000-0005-0000-0000-0000E20B0000}"/>
    <cellStyle name="20% - Accent4 3" xfId="18379" hidden="1" xr:uid="{00000000-0005-0000-0000-0000E30B0000}"/>
    <cellStyle name="20% - Accent4 3" xfId="18295" hidden="1" xr:uid="{00000000-0005-0000-0000-0000E40B0000}"/>
    <cellStyle name="20% - Accent4 3" xfId="18435" hidden="1" xr:uid="{00000000-0005-0000-0000-0000E50B0000}"/>
    <cellStyle name="20% - Accent4 3" xfId="18463" hidden="1" xr:uid="{00000000-0005-0000-0000-0000E60B0000}"/>
    <cellStyle name="20% - Accent4 3" xfId="18396" hidden="1" xr:uid="{00000000-0005-0000-0000-0000E70B0000}"/>
    <cellStyle name="20% - Accent4 3" xfId="18491" hidden="1" xr:uid="{00000000-0005-0000-0000-0000E80B0000}"/>
    <cellStyle name="20% - Accent4 3" xfId="18239" hidden="1" xr:uid="{00000000-0005-0000-0000-0000E90B0000}"/>
    <cellStyle name="20% - Accent4 3" xfId="18575" hidden="1" xr:uid="{00000000-0005-0000-0000-0000EA0B0000}"/>
    <cellStyle name="20% - Accent4 3" xfId="18519" hidden="1" xr:uid="{00000000-0005-0000-0000-0000EB0B0000}"/>
    <cellStyle name="20% - Accent4 3" xfId="18603" hidden="1" xr:uid="{00000000-0005-0000-0000-0000EC0B0000}"/>
    <cellStyle name="20% - Accent4 3" xfId="18631" hidden="1" xr:uid="{00000000-0005-0000-0000-0000ED0B0000}"/>
    <cellStyle name="20% - Accent4 3" xfId="18547" hidden="1" xr:uid="{00000000-0005-0000-0000-0000EE0B0000}"/>
    <cellStyle name="20% - Accent4 3" xfId="18687" hidden="1" xr:uid="{00000000-0005-0000-0000-0000EF0B0000}"/>
    <cellStyle name="20% - Accent4 3" xfId="18715" hidden="1" xr:uid="{00000000-0005-0000-0000-0000F00B0000}"/>
    <cellStyle name="20% - Accent4 3" xfId="18648" hidden="1" xr:uid="{00000000-0005-0000-0000-0000F10B0000}"/>
    <cellStyle name="20% - Accent4 3" xfId="18743" hidden="1" xr:uid="{00000000-0005-0000-0000-0000F20B0000}"/>
    <cellStyle name="20% - Accent4 3" xfId="18854" hidden="1" xr:uid="{00000000-0005-0000-0000-0000F30B0000}"/>
    <cellStyle name="20% - Accent4 3" xfId="18798" hidden="1" xr:uid="{00000000-0005-0000-0000-0000F40B0000}"/>
    <cellStyle name="20% - Accent4 3" xfId="18882" hidden="1" xr:uid="{00000000-0005-0000-0000-0000F50B0000}"/>
    <cellStyle name="20% - Accent4 3" xfId="18910" hidden="1" xr:uid="{00000000-0005-0000-0000-0000F60B0000}"/>
    <cellStyle name="20% - Accent4 3" xfId="18826" hidden="1" xr:uid="{00000000-0005-0000-0000-0000F70B0000}"/>
    <cellStyle name="20% - Accent4 3" xfId="18966" hidden="1" xr:uid="{00000000-0005-0000-0000-0000F80B0000}"/>
    <cellStyle name="20% - Accent4 3" xfId="18994" hidden="1" xr:uid="{00000000-0005-0000-0000-0000F90B0000}"/>
    <cellStyle name="20% - Accent4 3" xfId="18927" hidden="1" xr:uid="{00000000-0005-0000-0000-0000FA0B0000}"/>
    <cellStyle name="20% - Accent4 3" xfId="19022" hidden="1" xr:uid="{00000000-0005-0000-0000-0000FB0B0000}"/>
    <cellStyle name="20% - Accent4 3" xfId="18770" hidden="1" xr:uid="{00000000-0005-0000-0000-0000FC0B0000}"/>
    <cellStyle name="20% - Accent4 3" xfId="19106" hidden="1" xr:uid="{00000000-0005-0000-0000-0000FD0B0000}"/>
    <cellStyle name="20% - Accent4 3" xfId="19050" hidden="1" xr:uid="{00000000-0005-0000-0000-0000FE0B0000}"/>
    <cellStyle name="20% - Accent4 3" xfId="19134" hidden="1" xr:uid="{00000000-0005-0000-0000-0000FF0B0000}"/>
    <cellStyle name="20% - Accent4 3" xfId="19162" hidden="1" xr:uid="{00000000-0005-0000-0000-0000000C0000}"/>
    <cellStyle name="20% - Accent4 3" xfId="19078" hidden="1" xr:uid="{00000000-0005-0000-0000-0000010C0000}"/>
    <cellStyle name="20% - Accent4 3" xfId="19218" hidden="1" xr:uid="{00000000-0005-0000-0000-0000020C0000}"/>
    <cellStyle name="20% - Accent4 3" xfId="19246" hidden="1" xr:uid="{00000000-0005-0000-0000-0000030C0000}"/>
    <cellStyle name="20% - Accent4 3" xfId="19179" hidden="1" xr:uid="{00000000-0005-0000-0000-0000040C0000}"/>
    <cellStyle name="20% - Accent4 3" xfId="19274" hidden="1" xr:uid="{00000000-0005-0000-0000-0000050C0000}"/>
    <cellStyle name="20% - Accent4 3" xfId="19385" hidden="1" xr:uid="{00000000-0005-0000-0000-0000060C0000}"/>
    <cellStyle name="20% - Accent4 3" xfId="19329" hidden="1" xr:uid="{00000000-0005-0000-0000-0000070C0000}"/>
    <cellStyle name="20% - Accent4 3" xfId="19413" hidden="1" xr:uid="{00000000-0005-0000-0000-0000080C0000}"/>
    <cellStyle name="20% - Accent4 3" xfId="19441" hidden="1" xr:uid="{00000000-0005-0000-0000-0000090C0000}"/>
    <cellStyle name="20% - Accent4 3" xfId="19357" hidden="1" xr:uid="{00000000-0005-0000-0000-00000A0C0000}"/>
    <cellStyle name="20% - Accent4 3" xfId="19497" hidden="1" xr:uid="{00000000-0005-0000-0000-00000B0C0000}"/>
    <cellStyle name="20% - Accent4 3" xfId="19525" hidden="1" xr:uid="{00000000-0005-0000-0000-00000C0C0000}"/>
    <cellStyle name="20% - Accent4 3" xfId="19458" hidden="1" xr:uid="{00000000-0005-0000-0000-00000D0C0000}"/>
    <cellStyle name="20% - Accent4 3" xfId="19553" hidden="1" xr:uid="{00000000-0005-0000-0000-00000E0C0000}"/>
    <cellStyle name="20% - Accent4 3" xfId="19301" hidden="1" xr:uid="{00000000-0005-0000-0000-00000F0C0000}"/>
    <cellStyle name="20% - Accent4 3" xfId="19637" hidden="1" xr:uid="{00000000-0005-0000-0000-0000100C0000}"/>
    <cellStyle name="20% - Accent4 3" xfId="19581" hidden="1" xr:uid="{00000000-0005-0000-0000-0000110C0000}"/>
    <cellStyle name="20% - Accent4 3" xfId="19665" hidden="1" xr:uid="{00000000-0005-0000-0000-0000120C0000}"/>
    <cellStyle name="20% - Accent4 3" xfId="19693" hidden="1" xr:uid="{00000000-0005-0000-0000-0000130C0000}"/>
    <cellStyle name="20% - Accent4 3" xfId="19609" hidden="1" xr:uid="{00000000-0005-0000-0000-0000140C0000}"/>
    <cellStyle name="20% - Accent4 3" xfId="19749" hidden="1" xr:uid="{00000000-0005-0000-0000-0000150C0000}"/>
    <cellStyle name="20% - Accent4 3" xfId="19777" hidden="1" xr:uid="{00000000-0005-0000-0000-0000160C0000}"/>
    <cellStyle name="20% - Accent4 3" xfId="19710" hidden="1" xr:uid="{00000000-0005-0000-0000-0000170C0000}"/>
    <cellStyle name="20% - Accent4 3" xfId="19805" hidden="1" xr:uid="{00000000-0005-0000-0000-0000180C0000}"/>
    <cellStyle name="20% - Accent4 3" xfId="19916" hidden="1" xr:uid="{00000000-0005-0000-0000-0000190C0000}"/>
    <cellStyle name="20% - Accent4 3" xfId="19860" hidden="1" xr:uid="{00000000-0005-0000-0000-00001A0C0000}"/>
    <cellStyle name="20% - Accent4 3" xfId="19944" hidden="1" xr:uid="{00000000-0005-0000-0000-00001B0C0000}"/>
    <cellStyle name="20% - Accent4 3" xfId="19972" hidden="1" xr:uid="{00000000-0005-0000-0000-00001C0C0000}"/>
    <cellStyle name="20% - Accent4 3" xfId="19888" hidden="1" xr:uid="{00000000-0005-0000-0000-00001D0C0000}"/>
    <cellStyle name="20% - Accent4 3" xfId="20028" hidden="1" xr:uid="{00000000-0005-0000-0000-00001E0C0000}"/>
    <cellStyle name="20% - Accent4 3" xfId="20056" hidden="1" xr:uid="{00000000-0005-0000-0000-00001F0C0000}"/>
    <cellStyle name="20% - Accent4 3" xfId="19989" hidden="1" xr:uid="{00000000-0005-0000-0000-0000200C0000}"/>
    <cellStyle name="20% - Accent4 3" xfId="20084" hidden="1" xr:uid="{00000000-0005-0000-0000-0000210C0000}"/>
    <cellStyle name="20% - Accent4 3" xfId="19832" hidden="1" xr:uid="{00000000-0005-0000-0000-0000220C0000}"/>
    <cellStyle name="20% - Accent4 3" xfId="20168" hidden="1" xr:uid="{00000000-0005-0000-0000-0000230C0000}"/>
    <cellStyle name="20% - Accent4 3" xfId="20112" hidden="1" xr:uid="{00000000-0005-0000-0000-0000240C0000}"/>
    <cellStyle name="20% - Accent4 3" xfId="20196" hidden="1" xr:uid="{00000000-0005-0000-0000-0000250C0000}"/>
    <cellStyle name="20% - Accent4 3" xfId="20224" hidden="1" xr:uid="{00000000-0005-0000-0000-0000260C0000}"/>
    <cellStyle name="20% - Accent4 3" xfId="20140" hidden="1" xr:uid="{00000000-0005-0000-0000-0000270C0000}"/>
    <cellStyle name="20% - Accent4 3" xfId="20280" hidden="1" xr:uid="{00000000-0005-0000-0000-0000280C0000}"/>
    <cellStyle name="20% - Accent4 3" xfId="20308" hidden="1" xr:uid="{00000000-0005-0000-0000-0000290C0000}"/>
    <cellStyle name="20% - Accent4 3" xfId="20241" hidden="1" xr:uid="{00000000-0005-0000-0000-00002A0C0000}"/>
    <cellStyle name="20% - Accent4 3" xfId="20336" hidden="1" xr:uid="{00000000-0005-0000-0000-00002B0C0000}"/>
    <cellStyle name="20% - Accent4 3" xfId="20447" hidden="1" xr:uid="{00000000-0005-0000-0000-00002C0C0000}"/>
    <cellStyle name="20% - Accent4 3" xfId="20391" hidden="1" xr:uid="{00000000-0005-0000-0000-00002D0C0000}"/>
    <cellStyle name="20% - Accent4 3" xfId="20475" hidden="1" xr:uid="{00000000-0005-0000-0000-00002E0C0000}"/>
    <cellStyle name="20% - Accent4 3" xfId="20503" hidden="1" xr:uid="{00000000-0005-0000-0000-00002F0C0000}"/>
    <cellStyle name="20% - Accent4 3" xfId="20419" hidden="1" xr:uid="{00000000-0005-0000-0000-0000300C0000}"/>
    <cellStyle name="20% - Accent4 3" xfId="20559" hidden="1" xr:uid="{00000000-0005-0000-0000-0000310C0000}"/>
    <cellStyle name="20% - Accent4 3" xfId="20587" hidden="1" xr:uid="{00000000-0005-0000-0000-0000320C0000}"/>
    <cellStyle name="20% - Accent4 3" xfId="20520" hidden="1" xr:uid="{00000000-0005-0000-0000-0000330C0000}"/>
    <cellStyle name="20% - Accent4 3" xfId="20615" hidden="1" xr:uid="{00000000-0005-0000-0000-0000340C0000}"/>
    <cellStyle name="20% - Accent4 3" xfId="20363" hidden="1" xr:uid="{00000000-0005-0000-0000-0000350C0000}"/>
    <cellStyle name="20% - Accent4 3" xfId="20699" hidden="1" xr:uid="{00000000-0005-0000-0000-0000360C0000}"/>
    <cellStyle name="20% - Accent4 3" xfId="20643" hidden="1" xr:uid="{00000000-0005-0000-0000-0000370C0000}"/>
    <cellStyle name="20% - Accent4 3" xfId="20727" hidden="1" xr:uid="{00000000-0005-0000-0000-0000380C0000}"/>
    <cellStyle name="20% - Accent4 3" xfId="20755" hidden="1" xr:uid="{00000000-0005-0000-0000-0000390C0000}"/>
    <cellStyle name="20% - Accent4 3" xfId="20671" hidden="1" xr:uid="{00000000-0005-0000-0000-00003A0C0000}"/>
    <cellStyle name="20% - Accent4 3" xfId="20811" hidden="1" xr:uid="{00000000-0005-0000-0000-00003B0C0000}"/>
    <cellStyle name="20% - Accent4 3" xfId="20839" hidden="1" xr:uid="{00000000-0005-0000-0000-00003C0C0000}"/>
    <cellStyle name="20% - Accent4 3" xfId="20772" hidden="1" xr:uid="{00000000-0005-0000-0000-00003D0C0000}"/>
    <cellStyle name="20% - Accent4 3" xfId="20867" hidden="1" xr:uid="{00000000-0005-0000-0000-00003E0C0000}"/>
    <cellStyle name="20% - Accent4 3" xfId="20978" hidden="1" xr:uid="{00000000-0005-0000-0000-00003F0C0000}"/>
    <cellStyle name="20% - Accent4 3" xfId="20922" hidden="1" xr:uid="{00000000-0005-0000-0000-0000400C0000}"/>
    <cellStyle name="20% - Accent4 3" xfId="21006" hidden="1" xr:uid="{00000000-0005-0000-0000-0000410C0000}"/>
    <cellStyle name="20% - Accent4 3" xfId="21034" hidden="1" xr:uid="{00000000-0005-0000-0000-0000420C0000}"/>
    <cellStyle name="20% - Accent4 3" xfId="20950" hidden="1" xr:uid="{00000000-0005-0000-0000-0000430C0000}"/>
    <cellStyle name="20% - Accent4 3" xfId="21090" hidden="1" xr:uid="{00000000-0005-0000-0000-0000440C0000}"/>
    <cellStyle name="20% - Accent4 3" xfId="21118" hidden="1" xr:uid="{00000000-0005-0000-0000-0000450C0000}"/>
    <cellStyle name="20% - Accent4 3" xfId="21051" hidden="1" xr:uid="{00000000-0005-0000-0000-0000460C0000}"/>
    <cellStyle name="20% - Accent4 3" xfId="21146" hidden="1" xr:uid="{00000000-0005-0000-0000-0000470C0000}"/>
    <cellStyle name="20% - Accent4 3" xfId="20894" hidden="1" xr:uid="{00000000-0005-0000-0000-0000480C0000}"/>
    <cellStyle name="20% - Accent4 3" xfId="21230" hidden="1" xr:uid="{00000000-0005-0000-0000-0000490C0000}"/>
    <cellStyle name="20% - Accent4 3" xfId="21174" hidden="1" xr:uid="{00000000-0005-0000-0000-00004A0C0000}"/>
    <cellStyle name="20% - Accent4 3" xfId="21258" hidden="1" xr:uid="{00000000-0005-0000-0000-00004B0C0000}"/>
    <cellStyle name="20% - Accent4 3" xfId="21286" hidden="1" xr:uid="{00000000-0005-0000-0000-00004C0C0000}"/>
    <cellStyle name="20% - Accent4 3" xfId="21202" hidden="1" xr:uid="{00000000-0005-0000-0000-00004D0C0000}"/>
    <cellStyle name="20% - Accent4 3" xfId="21342" hidden="1" xr:uid="{00000000-0005-0000-0000-00004E0C0000}"/>
    <cellStyle name="20% - Accent4 3" xfId="21370" hidden="1" xr:uid="{00000000-0005-0000-0000-00004F0C0000}"/>
    <cellStyle name="20% - Accent4 3" xfId="21303" hidden="1" xr:uid="{00000000-0005-0000-0000-0000500C0000}"/>
    <cellStyle name="20% - Accent4 3" xfId="21398" hidden="1" xr:uid="{00000000-0005-0000-0000-0000510C0000}"/>
    <cellStyle name="20% - Accent4 3" xfId="21515" hidden="1" xr:uid="{00000000-0005-0000-0000-0000520C0000}"/>
    <cellStyle name="20% - Accent4 3" xfId="21459" hidden="1" xr:uid="{00000000-0005-0000-0000-0000530C0000}"/>
    <cellStyle name="20% - Accent4 3" xfId="21543" hidden="1" xr:uid="{00000000-0005-0000-0000-0000540C0000}"/>
    <cellStyle name="20% - Accent4 3" xfId="21571" hidden="1" xr:uid="{00000000-0005-0000-0000-0000550C0000}"/>
    <cellStyle name="20% - Accent4 3" xfId="21487" hidden="1" xr:uid="{00000000-0005-0000-0000-0000560C0000}"/>
    <cellStyle name="20% - Accent4 3" xfId="21627" hidden="1" xr:uid="{00000000-0005-0000-0000-0000570C0000}"/>
    <cellStyle name="20% - Accent4 3" xfId="21655" hidden="1" xr:uid="{00000000-0005-0000-0000-0000580C0000}"/>
    <cellStyle name="20% - Accent4 3" xfId="21588" hidden="1" xr:uid="{00000000-0005-0000-0000-0000590C0000}"/>
    <cellStyle name="20% - Accent4 3" xfId="21683" hidden="1" xr:uid="{00000000-0005-0000-0000-00005A0C0000}"/>
    <cellStyle name="20% - Accent4 3" xfId="21431" hidden="1" xr:uid="{00000000-0005-0000-0000-00005B0C0000}"/>
    <cellStyle name="20% - Accent4 3" xfId="21767" hidden="1" xr:uid="{00000000-0005-0000-0000-00005C0C0000}"/>
    <cellStyle name="20% - Accent4 3" xfId="21711" hidden="1" xr:uid="{00000000-0005-0000-0000-00005D0C0000}"/>
    <cellStyle name="20% - Accent4 3" xfId="21795" hidden="1" xr:uid="{00000000-0005-0000-0000-00005E0C0000}"/>
    <cellStyle name="20% - Accent4 3" xfId="21823" hidden="1" xr:uid="{00000000-0005-0000-0000-00005F0C0000}"/>
    <cellStyle name="20% - Accent4 3" xfId="21739" hidden="1" xr:uid="{00000000-0005-0000-0000-0000600C0000}"/>
    <cellStyle name="20% - Accent4 3" xfId="21879" hidden="1" xr:uid="{00000000-0005-0000-0000-0000610C0000}"/>
    <cellStyle name="20% - Accent4 3" xfId="21907" hidden="1" xr:uid="{00000000-0005-0000-0000-0000620C0000}"/>
    <cellStyle name="20% - Accent4 3" xfId="21840" hidden="1" xr:uid="{00000000-0005-0000-0000-0000630C0000}"/>
    <cellStyle name="20% - Accent4 3" xfId="21935" hidden="1" xr:uid="{00000000-0005-0000-0000-0000640C0000}"/>
    <cellStyle name="20% - Accent4 3" xfId="22046" hidden="1" xr:uid="{00000000-0005-0000-0000-0000650C0000}"/>
    <cellStyle name="20% - Accent4 3" xfId="21990" hidden="1" xr:uid="{00000000-0005-0000-0000-0000660C0000}"/>
    <cellStyle name="20% - Accent4 3" xfId="22074" hidden="1" xr:uid="{00000000-0005-0000-0000-0000670C0000}"/>
    <cellStyle name="20% - Accent4 3" xfId="22102" hidden="1" xr:uid="{00000000-0005-0000-0000-0000680C0000}"/>
    <cellStyle name="20% - Accent4 3" xfId="22018" hidden="1" xr:uid="{00000000-0005-0000-0000-0000690C0000}"/>
    <cellStyle name="20% - Accent4 3" xfId="22158" hidden="1" xr:uid="{00000000-0005-0000-0000-00006A0C0000}"/>
    <cellStyle name="20% - Accent4 3" xfId="22186" hidden="1" xr:uid="{00000000-0005-0000-0000-00006B0C0000}"/>
    <cellStyle name="20% - Accent4 3" xfId="22119" hidden="1" xr:uid="{00000000-0005-0000-0000-00006C0C0000}"/>
    <cellStyle name="20% - Accent4 3" xfId="22214" hidden="1" xr:uid="{00000000-0005-0000-0000-00006D0C0000}"/>
    <cellStyle name="20% - Accent4 3" xfId="21962" hidden="1" xr:uid="{00000000-0005-0000-0000-00006E0C0000}"/>
    <cellStyle name="20% - Accent4 3" xfId="22298" hidden="1" xr:uid="{00000000-0005-0000-0000-00006F0C0000}"/>
    <cellStyle name="20% - Accent4 3" xfId="22242" hidden="1" xr:uid="{00000000-0005-0000-0000-0000700C0000}"/>
    <cellStyle name="20% - Accent4 3" xfId="22326" hidden="1" xr:uid="{00000000-0005-0000-0000-0000710C0000}"/>
    <cellStyle name="20% - Accent4 3" xfId="22354" hidden="1" xr:uid="{00000000-0005-0000-0000-0000720C0000}"/>
    <cellStyle name="20% - Accent4 3" xfId="22270" hidden="1" xr:uid="{00000000-0005-0000-0000-0000730C0000}"/>
    <cellStyle name="20% - Accent4 3" xfId="22410" hidden="1" xr:uid="{00000000-0005-0000-0000-0000740C0000}"/>
    <cellStyle name="20% - Accent4 3" xfId="22438" hidden="1" xr:uid="{00000000-0005-0000-0000-0000750C0000}"/>
    <cellStyle name="20% - Accent4 3" xfId="22371" hidden="1" xr:uid="{00000000-0005-0000-0000-0000760C0000}"/>
    <cellStyle name="20% - Accent4 3" xfId="22466" hidden="1" xr:uid="{00000000-0005-0000-0000-0000770C0000}"/>
    <cellStyle name="20% - Accent4 3" xfId="22577" hidden="1" xr:uid="{00000000-0005-0000-0000-0000780C0000}"/>
    <cellStyle name="20% - Accent4 3" xfId="22521" hidden="1" xr:uid="{00000000-0005-0000-0000-0000790C0000}"/>
    <cellStyle name="20% - Accent4 3" xfId="22605" hidden="1" xr:uid="{00000000-0005-0000-0000-00007A0C0000}"/>
    <cellStyle name="20% - Accent4 3" xfId="22633" hidden="1" xr:uid="{00000000-0005-0000-0000-00007B0C0000}"/>
    <cellStyle name="20% - Accent4 3" xfId="22549" hidden="1" xr:uid="{00000000-0005-0000-0000-00007C0C0000}"/>
    <cellStyle name="20% - Accent4 3" xfId="22689" hidden="1" xr:uid="{00000000-0005-0000-0000-00007D0C0000}"/>
    <cellStyle name="20% - Accent4 3" xfId="22717" hidden="1" xr:uid="{00000000-0005-0000-0000-00007E0C0000}"/>
    <cellStyle name="20% - Accent4 3" xfId="22650" hidden="1" xr:uid="{00000000-0005-0000-0000-00007F0C0000}"/>
    <cellStyle name="20% - Accent4 3" xfId="22745" hidden="1" xr:uid="{00000000-0005-0000-0000-0000800C0000}"/>
    <cellStyle name="20% - Accent4 3" xfId="22493" hidden="1" xr:uid="{00000000-0005-0000-0000-0000810C0000}"/>
    <cellStyle name="20% - Accent4 3" xfId="22829" hidden="1" xr:uid="{00000000-0005-0000-0000-0000820C0000}"/>
    <cellStyle name="20% - Accent4 3" xfId="22773" hidden="1" xr:uid="{00000000-0005-0000-0000-0000830C0000}"/>
    <cellStyle name="20% - Accent4 3" xfId="22857" hidden="1" xr:uid="{00000000-0005-0000-0000-0000840C0000}"/>
    <cellStyle name="20% - Accent4 3" xfId="22885" hidden="1" xr:uid="{00000000-0005-0000-0000-0000850C0000}"/>
    <cellStyle name="20% - Accent4 3" xfId="22801" hidden="1" xr:uid="{00000000-0005-0000-0000-0000860C0000}"/>
    <cellStyle name="20% - Accent4 3" xfId="22941" hidden="1" xr:uid="{00000000-0005-0000-0000-0000870C0000}"/>
    <cellStyle name="20% - Accent4 3" xfId="22969" hidden="1" xr:uid="{00000000-0005-0000-0000-0000880C0000}"/>
    <cellStyle name="20% - Accent4 3" xfId="22902" hidden="1" xr:uid="{00000000-0005-0000-0000-0000890C0000}"/>
    <cellStyle name="20% - Accent4 3" xfId="22997" hidden="1" xr:uid="{00000000-0005-0000-0000-00008A0C0000}"/>
    <cellStyle name="20% - Accent4 3" xfId="23108" hidden="1" xr:uid="{00000000-0005-0000-0000-00008B0C0000}"/>
    <cellStyle name="20% - Accent4 3" xfId="23052" hidden="1" xr:uid="{00000000-0005-0000-0000-00008C0C0000}"/>
    <cellStyle name="20% - Accent4 3" xfId="23136" hidden="1" xr:uid="{00000000-0005-0000-0000-00008D0C0000}"/>
    <cellStyle name="20% - Accent4 3" xfId="23164" hidden="1" xr:uid="{00000000-0005-0000-0000-00008E0C0000}"/>
    <cellStyle name="20% - Accent4 3" xfId="23080" hidden="1" xr:uid="{00000000-0005-0000-0000-00008F0C0000}"/>
    <cellStyle name="20% - Accent4 3" xfId="23220" hidden="1" xr:uid="{00000000-0005-0000-0000-0000900C0000}"/>
    <cellStyle name="20% - Accent4 3" xfId="23248" hidden="1" xr:uid="{00000000-0005-0000-0000-0000910C0000}"/>
    <cellStyle name="20% - Accent4 3" xfId="23181" hidden="1" xr:uid="{00000000-0005-0000-0000-0000920C0000}"/>
    <cellStyle name="20% - Accent4 3" xfId="23276" hidden="1" xr:uid="{00000000-0005-0000-0000-0000930C0000}"/>
    <cellStyle name="20% - Accent4 3" xfId="23024" hidden="1" xr:uid="{00000000-0005-0000-0000-0000940C0000}"/>
    <cellStyle name="20% - Accent4 3" xfId="23360" hidden="1" xr:uid="{00000000-0005-0000-0000-0000950C0000}"/>
    <cellStyle name="20% - Accent4 3" xfId="23304" hidden="1" xr:uid="{00000000-0005-0000-0000-0000960C0000}"/>
    <cellStyle name="20% - Accent4 3" xfId="23388" hidden="1" xr:uid="{00000000-0005-0000-0000-0000970C0000}"/>
    <cellStyle name="20% - Accent4 3" xfId="23416" hidden="1" xr:uid="{00000000-0005-0000-0000-0000980C0000}"/>
    <cellStyle name="20% - Accent4 3" xfId="23332" hidden="1" xr:uid="{00000000-0005-0000-0000-0000990C0000}"/>
    <cellStyle name="20% - Accent4 3" xfId="23472" hidden="1" xr:uid="{00000000-0005-0000-0000-00009A0C0000}"/>
    <cellStyle name="20% - Accent4 3" xfId="23500" hidden="1" xr:uid="{00000000-0005-0000-0000-00009B0C0000}"/>
    <cellStyle name="20% - Accent4 3" xfId="23433" hidden="1" xr:uid="{00000000-0005-0000-0000-00009C0C0000}"/>
    <cellStyle name="20% - Accent4 3" xfId="23528" hidden="1" xr:uid="{00000000-0005-0000-0000-00009D0C0000}"/>
    <cellStyle name="20% - Accent4 3" xfId="23639" hidden="1" xr:uid="{00000000-0005-0000-0000-00009E0C0000}"/>
    <cellStyle name="20% - Accent4 3" xfId="23583" hidden="1" xr:uid="{00000000-0005-0000-0000-00009F0C0000}"/>
    <cellStyle name="20% - Accent4 3" xfId="23667" hidden="1" xr:uid="{00000000-0005-0000-0000-0000A00C0000}"/>
    <cellStyle name="20% - Accent4 3" xfId="23695" hidden="1" xr:uid="{00000000-0005-0000-0000-0000A10C0000}"/>
    <cellStyle name="20% - Accent4 3" xfId="23611" hidden="1" xr:uid="{00000000-0005-0000-0000-0000A20C0000}"/>
    <cellStyle name="20% - Accent4 3" xfId="23751" hidden="1" xr:uid="{00000000-0005-0000-0000-0000A30C0000}"/>
    <cellStyle name="20% - Accent4 3" xfId="23779" hidden="1" xr:uid="{00000000-0005-0000-0000-0000A40C0000}"/>
    <cellStyle name="20% - Accent4 3" xfId="23712" hidden="1" xr:uid="{00000000-0005-0000-0000-0000A50C0000}"/>
    <cellStyle name="20% - Accent4 3" xfId="23807" hidden="1" xr:uid="{00000000-0005-0000-0000-0000A60C0000}"/>
    <cellStyle name="20% - Accent4 3" xfId="23555" hidden="1" xr:uid="{00000000-0005-0000-0000-0000A70C0000}"/>
    <cellStyle name="20% - Accent4 3" xfId="23891" hidden="1" xr:uid="{00000000-0005-0000-0000-0000A80C0000}"/>
    <cellStyle name="20% - Accent4 3" xfId="23835" hidden="1" xr:uid="{00000000-0005-0000-0000-0000A90C0000}"/>
    <cellStyle name="20% - Accent4 3" xfId="23919" hidden="1" xr:uid="{00000000-0005-0000-0000-0000AA0C0000}"/>
    <cellStyle name="20% - Accent4 3" xfId="23947" hidden="1" xr:uid="{00000000-0005-0000-0000-0000AB0C0000}"/>
    <cellStyle name="20% - Accent4 3" xfId="23863" hidden="1" xr:uid="{00000000-0005-0000-0000-0000AC0C0000}"/>
    <cellStyle name="20% - Accent4 3" xfId="24003" hidden="1" xr:uid="{00000000-0005-0000-0000-0000AD0C0000}"/>
    <cellStyle name="20% - Accent4 3" xfId="24031" hidden="1" xr:uid="{00000000-0005-0000-0000-0000AE0C0000}"/>
    <cellStyle name="20% - Accent4 3" xfId="23964" hidden="1" xr:uid="{00000000-0005-0000-0000-0000AF0C0000}"/>
    <cellStyle name="20% - Accent4 3" xfId="24059" hidden="1" xr:uid="{00000000-0005-0000-0000-0000B00C0000}"/>
    <cellStyle name="20% - Accent4 3" xfId="24170" hidden="1" xr:uid="{00000000-0005-0000-0000-0000B10C0000}"/>
    <cellStyle name="20% - Accent4 3" xfId="24114" hidden="1" xr:uid="{00000000-0005-0000-0000-0000B20C0000}"/>
    <cellStyle name="20% - Accent4 3" xfId="24198" hidden="1" xr:uid="{00000000-0005-0000-0000-0000B30C0000}"/>
    <cellStyle name="20% - Accent4 3" xfId="24226" hidden="1" xr:uid="{00000000-0005-0000-0000-0000B40C0000}"/>
    <cellStyle name="20% - Accent4 3" xfId="24142" hidden="1" xr:uid="{00000000-0005-0000-0000-0000B50C0000}"/>
    <cellStyle name="20% - Accent4 3" xfId="24282" hidden="1" xr:uid="{00000000-0005-0000-0000-0000B60C0000}"/>
    <cellStyle name="20% - Accent4 3" xfId="24310" hidden="1" xr:uid="{00000000-0005-0000-0000-0000B70C0000}"/>
    <cellStyle name="20% - Accent4 3" xfId="24243" hidden="1" xr:uid="{00000000-0005-0000-0000-0000B80C0000}"/>
    <cellStyle name="20% - Accent4 3" xfId="24338" hidden="1" xr:uid="{00000000-0005-0000-0000-0000B90C0000}"/>
    <cellStyle name="20% - Accent4 3" xfId="24086" hidden="1" xr:uid="{00000000-0005-0000-0000-0000BA0C0000}"/>
    <cellStyle name="20% - Accent4 3" xfId="24422" hidden="1" xr:uid="{00000000-0005-0000-0000-0000BB0C0000}"/>
    <cellStyle name="20% - Accent4 3" xfId="24366" hidden="1" xr:uid="{00000000-0005-0000-0000-0000BC0C0000}"/>
    <cellStyle name="20% - Accent4 3" xfId="24450" hidden="1" xr:uid="{00000000-0005-0000-0000-0000BD0C0000}"/>
    <cellStyle name="20% - Accent4 3" xfId="24478" hidden="1" xr:uid="{00000000-0005-0000-0000-0000BE0C0000}"/>
    <cellStyle name="20% - Accent4 3" xfId="24394" hidden="1" xr:uid="{00000000-0005-0000-0000-0000BF0C0000}"/>
    <cellStyle name="20% - Accent4 3" xfId="24534" hidden="1" xr:uid="{00000000-0005-0000-0000-0000C00C0000}"/>
    <cellStyle name="20% - Accent4 3" xfId="24562" hidden="1" xr:uid="{00000000-0005-0000-0000-0000C10C0000}"/>
    <cellStyle name="20% - Accent4 3" xfId="24495" hidden="1" xr:uid="{00000000-0005-0000-0000-0000C20C0000}"/>
    <cellStyle name="20% - Accent4 3" xfId="24590" hidden="1" xr:uid="{00000000-0005-0000-0000-0000C30C0000}"/>
    <cellStyle name="20% - Accent5 3" xfId="1828" hidden="1" xr:uid="{00000000-0005-0000-0000-0000C40C0000}"/>
    <cellStyle name="20% - Accent5 3" xfId="1772" hidden="1" xr:uid="{00000000-0005-0000-0000-0000C50C0000}"/>
    <cellStyle name="20% - Accent5 3" xfId="1856" hidden="1" xr:uid="{00000000-0005-0000-0000-0000C60C0000}"/>
    <cellStyle name="20% - Accent5 3" xfId="1884" hidden="1" xr:uid="{00000000-0005-0000-0000-0000C70C0000}"/>
    <cellStyle name="20% - Accent5 3" xfId="1800" hidden="1" xr:uid="{00000000-0005-0000-0000-0000C80C0000}"/>
    <cellStyle name="20% - Accent5 3" xfId="1940" hidden="1" xr:uid="{00000000-0005-0000-0000-0000C90C0000}"/>
    <cellStyle name="20% - Accent5 3" xfId="1968" hidden="1" xr:uid="{00000000-0005-0000-0000-0000CA0C0000}"/>
    <cellStyle name="20% - Accent5 3" xfId="1895" hidden="1" xr:uid="{00000000-0005-0000-0000-0000CB0C0000}"/>
    <cellStyle name="20% - Accent5 3" xfId="1996" hidden="1" xr:uid="{00000000-0005-0000-0000-0000CC0C0000}"/>
    <cellStyle name="20% - Accent5 3" xfId="1744" hidden="1" xr:uid="{00000000-0005-0000-0000-0000CD0C0000}"/>
    <cellStyle name="20% - Accent5 3" xfId="2080" hidden="1" xr:uid="{00000000-0005-0000-0000-0000CE0C0000}"/>
    <cellStyle name="20% - Accent5 3" xfId="2024" hidden="1" xr:uid="{00000000-0005-0000-0000-0000CF0C0000}"/>
    <cellStyle name="20% - Accent5 3" xfId="2108" hidden="1" xr:uid="{00000000-0005-0000-0000-0000D00C0000}"/>
    <cellStyle name="20% - Accent5 3" xfId="2136" hidden="1" xr:uid="{00000000-0005-0000-0000-0000D10C0000}"/>
    <cellStyle name="20% - Accent5 3" xfId="2052" hidden="1" xr:uid="{00000000-0005-0000-0000-0000D20C0000}"/>
    <cellStyle name="20% - Accent5 3" xfId="2192" hidden="1" xr:uid="{00000000-0005-0000-0000-0000D30C0000}"/>
    <cellStyle name="20% - Accent5 3" xfId="2220" hidden="1" xr:uid="{00000000-0005-0000-0000-0000D40C0000}"/>
    <cellStyle name="20% - Accent5 3" xfId="2147" hidden="1" xr:uid="{00000000-0005-0000-0000-0000D50C0000}"/>
    <cellStyle name="20% - Accent5 3" xfId="2248" hidden="1" xr:uid="{00000000-0005-0000-0000-0000D60C0000}"/>
    <cellStyle name="20% - Accent5 3" xfId="2362" hidden="1" xr:uid="{00000000-0005-0000-0000-0000D70C0000}"/>
    <cellStyle name="20% - Accent5 3" xfId="2306" hidden="1" xr:uid="{00000000-0005-0000-0000-0000D80C0000}"/>
    <cellStyle name="20% - Accent5 3" xfId="2390" hidden="1" xr:uid="{00000000-0005-0000-0000-0000D90C0000}"/>
    <cellStyle name="20% - Accent5 3" xfId="2418" hidden="1" xr:uid="{00000000-0005-0000-0000-0000DA0C0000}"/>
    <cellStyle name="20% - Accent5 3" xfId="2334" hidden="1" xr:uid="{00000000-0005-0000-0000-0000DB0C0000}"/>
    <cellStyle name="20% - Accent5 3" xfId="2474" hidden="1" xr:uid="{00000000-0005-0000-0000-0000DC0C0000}"/>
    <cellStyle name="20% - Accent5 3" xfId="2502" hidden="1" xr:uid="{00000000-0005-0000-0000-0000DD0C0000}"/>
    <cellStyle name="20% - Accent5 3" xfId="2429" hidden="1" xr:uid="{00000000-0005-0000-0000-0000DE0C0000}"/>
    <cellStyle name="20% - Accent5 3" xfId="2530" hidden="1" xr:uid="{00000000-0005-0000-0000-0000DF0C0000}"/>
    <cellStyle name="20% - Accent5 3" xfId="2278" hidden="1" xr:uid="{00000000-0005-0000-0000-0000E00C0000}"/>
    <cellStyle name="20% - Accent5 3" xfId="2614" hidden="1" xr:uid="{00000000-0005-0000-0000-0000E10C0000}"/>
    <cellStyle name="20% - Accent5 3" xfId="2558" hidden="1" xr:uid="{00000000-0005-0000-0000-0000E20C0000}"/>
    <cellStyle name="20% - Accent5 3" xfId="2642" hidden="1" xr:uid="{00000000-0005-0000-0000-0000E30C0000}"/>
    <cellStyle name="20% - Accent5 3" xfId="2670" hidden="1" xr:uid="{00000000-0005-0000-0000-0000E40C0000}"/>
    <cellStyle name="20% - Accent5 3" xfId="2586" hidden="1" xr:uid="{00000000-0005-0000-0000-0000E50C0000}"/>
    <cellStyle name="20% - Accent5 3" xfId="2726" hidden="1" xr:uid="{00000000-0005-0000-0000-0000E60C0000}"/>
    <cellStyle name="20% - Accent5 3" xfId="2754" hidden="1" xr:uid="{00000000-0005-0000-0000-0000E70C0000}"/>
    <cellStyle name="20% - Accent5 3" xfId="2681" hidden="1" xr:uid="{00000000-0005-0000-0000-0000E80C0000}"/>
    <cellStyle name="20% - Accent5 3" xfId="2782" hidden="1" xr:uid="{00000000-0005-0000-0000-0000E90C0000}"/>
    <cellStyle name="20% - Accent5 3" xfId="2899" hidden="1" xr:uid="{00000000-0005-0000-0000-0000EA0C0000}"/>
    <cellStyle name="20% - Accent5 3" xfId="2843" hidden="1" xr:uid="{00000000-0005-0000-0000-0000EB0C0000}"/>
    <cellStyle name="20% - Accent5 3" xfId="2927" hidden="1" xr:uid="{00000000-0005-0000-0000-0000EC0C0000}"/>
    <cellStyle name="20% - Accent5 3" xfId="2955" hidden="1" xr:uid="{00000000-0005-0000-0000-0000ED0C0000}"/>
    <cellStyle name="20% - Accent5 3" xfId="2871" hidden="1" xr:uid="{00000000-0005-0000-0000-0000EE0C0000}"/>
    <cellStyle name="20% - Accent5 3" xfId="3011" hidden="1" xr:uid="{00000000-0005-0000-0000-0000EF0C0000}"/>
    <cellStyle name="20% - Accent5 3" xfId="3039" hidden="1" xr:uid="{00000000-0005-0000-0000-0000F00C0000}"/>
    <cellStyle name="20% - Accent5 3" xfId="2966" hidden="1" xr:uid="{00000000-0005-0000-0000-0000F10C0000}"/>
    <cellStyle name="20% - Accent5 3" xfId="3067" hidden="1" xr:uid="{00000000-0005-0000-0000-0000F20C0000}"/>
    <cellStyle name="20% - Accent5 3" xfId="2815" hidden="1" xr:uid="{00000000-0005-0000-0000-0000F30C0000}"/>
    <cellStyle name="20% - Accent5 3" xfId="3151" hidden="1" xr:uid="{00000000-0005-0000-0000-0000F40C0000}"/>
    <cellStyle name="20% - Accent5 3" xfId="3095" hidden="1" xr:uid="{00000000-0005-0000-0000-0000F50C0000}"/>
    <cellStyle name="20% - Accent5 3" xfId="3179" hidden="1" xr:uid="{00000000-0005-0000-0000-0000F60C0000}"/>
    <cellStyle name="20% - Accent5 3" xfId="3207" hidden="1" xr:uid="{00000000-0005-0000-0000-0000F70C0000}"/>
    <cellStyle name="20% - Accent5 3" xfId="3123" hidden="1" xr:uid="{00000000-0005-0000-0000-0000F80C0000}"/>
    <cellStyle name="20% - Accent5 3" xfId="3263" hidden="1" xr:uid="{00000000-0005-0000-0000-0000F90C0000}"/>
    <cellStyle name="20% - Accent5 3" xfId="3291" hidden="1" xr:uid="{00000000-0005-0000-0000-0000FA0C0000}"/>
    <cellStyle name="20% - Accent5 3" xfId="3218" hidden="1" xr:uid="{00000000-0005-0000-0000-0000FB0C0000}"/>
    <cellStyle name="20% - Accent5 3" xfId="3319" hidden="1" xr:uid="{00000000-0005-0000-0000-0000FC0C0000}"/>
    <cellStyle name="20% - Accent5 3" xfId="3430" hidden="1" xr:uid="{00000000-0005-0000-0000-0000FD0C0000}"/>
    <cellStyle name="20% - Accent5 3" xfId="3374" hidden="1" xr:uid="{00000000-0005-0000-0000-0000FE0C0000}"/>
    <cellStyle name="20% - Accent5 3" xfId="3458" hidden="1" xr:uid="{00000000-0005-0000-0000-0000FF0C0000}"/>
    <cellStyle name="20% - Accent5 3" xfId="3486" hidden="1" xr:uid="{00000000-0005-0000-0000-0000000D0000}"/>
    <cellStyle name="20% - Accent5 3" xfId="3402" hidden="1" xr:uid="{00000000-0005-0000-0000-0000010D0000}"/>
    <cellStyle name="20% - Accent5 3" xfId="3542" hidden="1" xr:uid="{00000000-0005-0000-0000-0000020D0000}"/>
    <cellStyle name="20% - Accent5 3" xfId="3570" hidden="1" xr:uid="{00000000-0005-0000-0000-0000030D0000}"/>
    <cellStyle name="20% - Accent5 3" xfId="3497" hidden="1" xr:uid="{00000000-0005-0000-0000-0000040D0000}"/>
    <cellStyle name="20% - Accent5 3" xfId="3598" hidden="1" xr:uid="{00000000-0005-0000-0000-0000050D0000}"/>
    <cellStyle name="20% - Accent5 3" xfId="3346" hidden="1" xr:uid="{00000000-0005-0000-0000-0000060D0000}"/>
    <cellStyle name="20% - Accent5 3" xfId="3682" hidden="1" xr:uid="{00000000-0005-0000-0000-0000070D0000}"/>
    <cellStyle name="20% - Accent5 3" xfId="3626" hidden="1" xr:uid="{00000000-0005-0000-0000-0000080D0000}"/>
    <cellStyle name="20% - Accent5 3" xfId="3710" hidden="1" xr:uid="{00000000-0005-0000-0000-0000090D0000}"/>
    <cellStyle name="20% - Accent5 3" xfId="3738" hidden="1" xr:uid="{00000000-0005-0000-0000-00000A0D0000}"/>
    <cellStyle name="20% - Accent5 3" xfId="3654" hidden="1" xr:uid="{00000000-0005-0000-0000-00000B0D0000}"/>
    <cellStyle name="20% - Accent5 3" xfId="3794" hidden="1" xr:uid="{00000000-0005-0000-0000-00000C0D0000}"/>
    <cellStyle name="20% - Accent5 3" xfId="3822" hidden="1" xr:uid="{00000000-0005-0000-0000-00000D0D0000}"/>
    <cellStyle name="20% - Accent5 3" xfId="3749" hidden="1" xr:uid="{00000000-0005-0000-0000-00000E0D0000}"/>
    <cellStyle name="20% - Accent5 3" xfId="3850" hidden="1" xr:uid="{00000000-0005-0000-0000-00000F0D0000}"/>
    <cellStyle name="20% - Accent5 3" xfId="3961" hidden="1" xr:uid="{00000000-0005-0000-0000-0000100D0000}"/>
    <cellStyle name="20% - Accent5 3" xfId="3905" hidden="1" xr:uid="{00000000-0005-0000-0000-0000110D0000}"/>
    <cellStyle name="20% - Accent5 3" xfId="3989" hidden="1" xr:uid="{00000000-0005-0000-0000-0000120D0000}"/>
    <cellStyle name="20% - Accent5 3" xfId="4017" hidden="1" xr:uid="{00000000-0005-0000-0000-0000130D0000}"/>
    <cellStyle name="20% - Accent5 3" xfId="3933" hidden="1" xr:uid="{00000000-0005-0000-0000-0000140D0000}"/>
    <cellStyle name="20% - Accent5 3" xfId="4073" hidden="1" xr:uid="{00000000-0005-0000-0000-0000150D0000}"/>
    <cellStyle name="20% - Accent5 3" xfId="4101" hidden="1" xr:uid="{00000000-0005-0000-0000-0000160D0000}"/>
    <cellStyle name="20% - Accent5 3" xfId="4028" hidden="1" xr:uid="{00000000-0005-0000-0000-0000170D0000}"/>
    <cellStyle name="20% - Accent5 3" xfId="4129" hidden="1" xr:uid="{00000000-0005-0000-0000-0000180D0000}"/>
    <cellStyle name="20% - Accent5 3" xfId="3877" hidden="1" xr:uid="{00000000-0005-0000-0000-0000190D0000}"/>
    <cellStyle name="20% - Accent5 3" xfId="4213" hidden="1" xr:uid="{00000000-0005-0000-0000-00001A0D0000}"/>
    <cellStyle name="20% - Accent5 3" xfId="4157" hidden="1" xr:uid="{00000000-0005-0000-0000-00001B0D0000}"/>
    <cellStyle name="20% - Accent5 3" xfId="4241" hidden="1" xr:uid="{00000000-0005-0000-0000-00001C0D0000}"/>
    <cellStyle name="20% - Accent5 3" xfId="4269" hidden="1" xr:uid="{00000000-0005-0000-0000-00001D0D0000}"/>
    <cellStyle name="20% - Accent5 3" xfId="4185" hidden="1" xr:uid="{00000000-0005-0000-0000-00001E0D0000}"/>
    <cellStyle name="20% - Accent5 3" xfId="4325" hidden="1" xr:uid="{00000000-0005-0000-0000-00001F0D0000}"/>
    <cellStyle name="20% - Accent5 3" xfId="4353" hidden="1" xr:uid="{00000000-0005-0000-0000-0000200D0000}"/>
    <cellStyle name="20% - Accent5 3" xfId="4280" hidden="1" xr:uid="{00000000-0005-0000-0000-0000210D0000}"/>
    <cellStyle name="20% - Accent5 3" xfId="4381" hidden="1" xr:uid="{00000000-0005-0000-0000-0000220D0000}"/>
    <cellStyle name="20% - Accent5 3" xfId="4492" hidden="1" xr:uid="{00000000-0005-0000-0000-0000230D0000}"/>
    <cellStyle name="20% - Accent5 3" xfId="4436" hidden="1" xr:uid="{00000000-0005-0000-0000-0000240D0000}"/>
    <cellStyle name="20% - Accent5 3" xfId="4520" hidden="1" xr:uid="{00000000-0005-0000-0000-0000250D0000}"/>
    <cellStyle name="20% - Accent5 3" xfId="4548" hidden="1" xr:uid="{00000000-0005-0000-0000-0000260D0000}"/>
    <cellStyle name="20% - Accent5 3" xfId="4464" hidden="1" xr:uid="{00000000-0005-0000-0000-0000270D0000}"/>
    <cellStyle name="20% - Accent5 3" xfId="4604" hidden="1" xr:uid="{00000000-0005-0000-0000-0000280D0000}"/>
    <cellStyle name="20% - Accent5 3" xfId="4632" hidden="1" xr:uid="{00000000-0005-0000-0000-0000290D0000}"/>
    <cellStyle name="20% - Accent5 3" xfId="4559" hidden="1" xr:uid="{00000000-0005-0000-0000-00002A0D0000}"/>
    <cellStyle name="20% - Accent5 3" xfId="4660" hidden="1" xr:uid="{00000000-0005-0000-0000-00002B0D0000}"/>
    <cellStyle name="20% - Accent5 3" xfId="4408" hidden="1" xr:uid="{00000000-0005-0000-0000-00002C0D0000}"/>
    <cellStyle name="20% - Accent5 3" xfId="4744" hidden="1" xr:uid="{00000000-0005-0000-0000-00002D0D0000}"/>
    <cellStyle name="20% - Accent5 3" xfId="4688" hidden="1" xr:uid="{00000000-0005-0000-0000-00002E0D0000}"/>
    <cellStyle name="20% - Accent5 3" xfId="4772" hidden="1" xr:uid="{00000000-0005-0000-0000-00002F0D0000}"/>
    <cellStyle name="20% - Accent5 3" xfId="4800" hidden="1" xr:uid="{00000000-0005-0000-0000-0000300D0000}"/>
    <cellStyle name="20% - Accent5 3" xfId="4716" hidden="1" xr:uid="{00000000-0005-0000-0000-0000310D0000}"/>
    <cellStyle name="20% - Accent5 3" xfId="4856" hidden="1" xr:uid="{00000000-0005-0000-0000-0000320D0000}"/>
    <cellStyle name="20% - Accent5 3" xfId="4884" hidden="1" xr:uid="{00000000-0005-0000-0000-0000330D0000}"/>
    <cellStyle name="20% - Accent5 3" xfId="4811" hidden="1" xr:uid="{00000000-0005-0000-0000-0000340D0000}"/>
    <cellStyle name="20% - Accent5 3" xfId="4912" hidden="1" xr:uid="{00000000-0005-0000-0000-0000350D0000}"/>
    <cellStyle name="20% - Accent5 3" xfId="5023" hidden="1" xr:uid="{00000000-0005-0000-0000-0000360D0000}"/>
    <cellStyle name="20% - Accent5 3" xfId="4967" hidden="1" xr:uid="{00000000-0005-0000-0000-0000370D0000}"/>
    <cellStyle name="20% - Accent5 3" xfId="5051" hidden="1" xr:uid="{00000000-0005-0000-0000-0000380D0000}"/>
    <cellStyle name="20% - Accent5 3" xfId="5079" hidden="1" xr:uid="{00000000-0005-0000-0000-0000390D0000}"/>
    <cellStyle name="20% - Accent5 3" xfId="4995" hidden="1" xr:uid="{00000000-0005-0000-0000-00003A0D0000}"/>
    <cellStyle name="20% - Accent5 3" xfId="5135" hidden="1" xr:uid="{00000000-0005-0000-0000-00003B0D0000}"/>
    <cellStyle name="20% - Accent5 3" xfId="5163" hidden="1" xr:uid="{00000000-0005-0000-0000-00003C0D0000}"/>
    <cellStyle name="20% - Accent5 3" xfId="5090" hidden="1" xr:uid="{00000000-0005-0000-0000-00003D0D0000}"/>
    <cellStyle name="20% - Accent5 3" xfId="5191" hidden="1" xr:uid="{00000000-0005-0000-0000-00003E0D0000}"/>
    <cellStyle name="20% - Accent5 3" xfId="4939" hidden="1" xr:uid="{00000000-0005-0000-0000-00003F0D0000}"/>
    <cellStyle name="20% - Accent5 3" xfId="5275" hidden="1" xr:uid="{00000000-0005-0000-0000-0000400D0000}"/>
    <cellStyle name="20% - Accent5 3" xfId="5219" hidden="1" xr:uid="{00000000-0005-0000-0000-0000410D0000}"/>
    <cellStyle name="20% - Accent5 3" xfId="5303" hidden="1" xr:uid="{00000000-0005-0000-0000-0000420D0000}"/>
    <cellStyle name="20% - Accent5 3" xfId="5331" hidden="1" xr:uid="{00000000-0005-0000-0000-0000430D0000}"/>
    <cellStyle name="20% - Accent5 3" xfId="5247" hidden="1" xr:uid="{00000000-0005-0000-0000-0000440D0000}"/>
    <cellStyle name="20% - Accent5 3" xfId="5387" hidden="1" xr:uid="{00000000-0005-0000-0000-0000450D0000}"/>
    <cellStyle name="20% - Accent5 3" xfId="5415" hidden="1" xr:uid="{00000000-0005-0000-0000-0000460D0000}"/>
    <cellStyle name="20% - Accent5 3" xfId="5342" hidden="1" xr:uid="{00000000-0005-0000-0000-0000470D0000}"/>
    <cellStyle name="20% - Accent5 3" xfId="5443" hidden="1" xr:uid="{00000000-0005-0000-0000-0000480D0000}"/>
    <cellStyle name="20% - Accent5 3" xfId="5554" hidden="1" xr:uid="{00000000-0005-0000-0000-0000490D0000}"/>
    <cellStyle name="20% - Accent5 3" xfId="5498" hidden="1" xr:uid="{00000000-0005-0000-0000-00004A0D0000}"/>
    <cellStyle name="20% - Accent5 3" xfId="5582" hidden="1" xr:uid="{00000000-0005-0000-0000-00004B0D0000}"/>
    <cellStyle name="20% - Accent5 3" xfId="5610" hidden="1" xr:uid="{00000000-0005-0000-0000-00004C0D0000}"/>
    <cellStyle name="20% - Accent5 3" xfId="5526" hidden="1" xr:uid="{00000000-0005-0000-0000-00004D0D0000}"/>
    <cellStyle name="20% - Accent5 3" xfId="5666" hidden="1" xr:uid="{00000000-0005-0000-0000-00004E0D0000}"/>
    <cellStyle name="20% - Accent5 3" xfId="5694" hidden="1" xr:uid="{00000000-0005-0000-0000-00004F0D0000}"/>
    <cellStyle name="20% - Accent5 3" xfId="5621" hidden="1" xr:uid="{00000000-0005-0000-0000-0000500D0000}"/>
    <cellStyle name="20% - Accent5 3" xfId="5722" hidden="1" xr:uid="{00000000-0005-0000-0000-0000510D0000}"/>
    <cellStyle name="20% - Accent5 3" xfId="5470" hidden="1" xr:uid="{00000000-0005-0000-0000-0000520D0000}"/>
    <cellStyle name="20% - Accent5 3" xfId="5806" hidden="1" xr:uid="{00000000-0005-0000-0000-0000530D0000}"/>
    <cellStyle name="20% - Accent5 3" xfId="5750" hidden="1" xr:uid="{00000000-0005-0000-0000-0000540D0000}"/>
    <cellStyle name="20% - Accent5 3" xfId="5834" hidden="1" xr:uid="{00000000-0005-0000-0000-0000550D0000}"/>
    <cellStyle name="20% - Accent5 3" xfId="5862" hidden="1" xr:uid="{00000000-0005-0000-0000-0000560D0000}"/>
    <cellStyle name="20% - Accent5 3" xfId="5778" hidden="1" xr:uid="{00000000-0005-0000-0000-0000570D0000}"/>
    <cellStyle name="20% - Accent5 3" xfId="5918" hidden="1" xr:uid="{00000000-0005-0000-0000-0000580D0000}"/>
    <cellStyle name="20% - Accent5 3" xfId="5946" hidden="1" xr:uid="{00000000-0005-0000-0000-0000590D0000}"/>
    <cellStyle name="20% - Accent5 3" xfId="5873" hidden="1" xr:uid="{00000000-0005-0000-0000-00005A0D0000}"/>
    <cellStyle name="20% - Accent5 3" xfId="5974" hidden="1" xr:uid="{00000000-0005-0000-0000-00005B0D0000}"/>
    <cellStyle name="20% - Accent5 3" xfId="6086" hidden="1" xr:uid="{00000000-0005-0000-0000-00005C0D0000}"/>
    <cellStyle name="20% - Accent5 3" xfId="6030" hidden="1" xr:uid="{00000000-0005-0000-0000-00005D0D0000}"/>
    <cellStyle name="20% - Accent5 3" xfId="6114" hidden="1" xr:uid="{00000000-0005-0000-0000-00005E0D0000}"/>
    <cellStyle name="20% - Accent5 3" xfId="6142" hidden="1" xr:uid="{00000000-0005-0000-0000-00005F0D0000}"/>
    <cellStyle name="20% - Accent5 3" xfId="6058" hidden="1" xr:uid="{00000000-0005-0000-0000-0000600D0000}"/>
    <cellStyle name="20% - Accent5 3" xfId="6198" hidden="1" xr:uid="{00000000-0005-0000-0000-0000610D0000}"/>
    <cellStyle name="20% - Accent5 3" xfId="6226" hidden="1" xr:uid="{00000000-0005-0000-0000-0000620D0000}"/>
    <cellStyle name="20% - Accent5 3" xfId="6153" hidden="1" xr:uid="{00000000-0005-0000-0000-0000630D0000}"/>
    <cellStyle name="20% - Accent5 3" xfId="6254" hidden="1" xr:uid="{00000000-0005-0000-0000-0000640D0000}"/>
    <cellStyle name="20% - Accent5 3" xfId="6002" hidden="1" xr:uid="{00000000-0005-0000-0000-0000650D0000}"/>
    <cellStyle name="20% - Accent5 3" xfId="6338" hidden="1" xr:uid="{00000000-0005-0000-0000-0000660D0000}"/>
    <cellStyle name="20% - Accent5 3" xfId="6282" hidden="1" xr:uid="{00000000-0005-0000-0000-0000670D0000}"/>
    <cellStyle name="20% - Accent5 3" xfId="6366" hidden="1" xr:uid="{00000000-0005-0000-0000-0000680D0000}"/>
    <cellStyle name="20% - Accent5 3" xfId="6394" hidden="1" xr:uid="{00000000-0005-0000-0000-0000690D0000}"/>
    <cellStyle name="20% - Accent5 3" xfId="6310" hidden="1" xr:uid="{00000000-0005-0000-0000-00006A0D0000}"/>
    <cellStyle name="20% - Accent5 3" xfId="6450" hidden="1" xr:uid="{00000000-0005-0000-0000-00006B0D0000}"/>
    <cellStyle name="20% - Accent5 3" xfId="6478" hidden="1" xr:uid="{00000000-0005-0000-0000-00006C0D0000}"/>
    <cellStyle name="20% - Accent5 3" xfId="6405" hidden="1" xr:uid="{00000000-0005-0000-0000-00006D0D0000}"/>
    <cellStyle name="20% - Accent5 3" xfId="6506" hidden="1" xr:uid="{00000000-0005-0000-0000-00006E0D0000}"/>
    <cellStyle name="20% - Accent5 3" xfId="6623" hidden="1" xr:uid="{00000000-0005-0000-0000-00006F0D0000}"/>
    <cellStyle name="20% - Accent5 3" xfId="6567" hidden="1" xr:uid="{00000000-0005-0000-0000-0000700D0000}"/>
    <cellStyle name="20% - Accent5 3" xfId="6651" hidden="1" xr:uid="{00000000-0005-0000-0000-0000710D0000}"/>
    <cellStyle name="20% - Accent5 3" xfId="6679" hidden="1" xr:uid="{00000000-0005-0000-0000-0000720D0000}"/>
    <cellStyle name="20% - Accent5 3" xfId="6595" hidden="1" xr:uid="{00000000-0005-0000-0000-0000730D0000}"/>
    <cellStyle name="20% - Accent5 3" xfId="6735" hidden="1" xr:uid="{00000000-0005-0000-0000-0000740D0000}"/>
    <cellStyle name="20% - Accent5 3" xfId="6763" hidden="1" xr:uid="{00000000-0005-0000-0000-0000750D0000}"/>
    <cellStyle name="20% - Accent5 3" xfId="6690" hidden="1" xr:uid="{00000000-0005-0000-0000-0000760D0000}"/>
    <cellStyle name="20% - Accent5 3" xfId="6791" hidden="1" xr:uid="{00000000-0005-0000-0000-0000770D0000}"/>
    <cellStyle name="20% - Accent5 3" xfId="6539" hidden="1" xr:uid="{00000000-0005-0000-0000-0000780D0000}"/>
    <cellStyle name="20% - Accent5 3" xfId="6875" hidden="1" xr:uid="{00000000-0005-0000-0000-0000790D0000}"/>
    <cellStyle name="20% - Accent5 3" xfId="6819" hidden="1" xr:uid="{00000000-0005-0000-0000-00007A0D0000}"/>
    <cellStyle name="20% - Accent5 3" xfId="6903" hidden="1" xr:uid="{00000000-0005-0000-0000-00007B0D0000}"/>
    <cellStyle name="20% - Accent5 3" xfId="6931" hidden="1" xr:uid="{00000000-0005-0000-0000-00007C0D0000}"/>
    <cellStyle name="20% - Accent5 3" xfId="6847" hidden="1" xr:uid="{00000000-0005-0000-0000-00007D0D0000}"/>
    <cellStyle name="20% - Accent5 3" xfId="6987" hidden="1" xr:uid="{00000000-0005-0000-0000-00007E0D0000}"/>
    <cellStyle name="20% - Accent5 3" xfId="7015" hidden="1" xr:uid="{00000000-0005-0000-0000-00007F0D0000}"/>
    <cellStyle name="20% - Accent5 3" xfId="6942" hidden="1" xr:uid="{00000000-0005-0000-0000-0000800D0000}"/>
    <cellStyle name="20% - Accent5 3" xfId="7043" hidden="1" xr:uid="{00000000-0005-0000-0000-0000810D0000}"/>
    <cellStyle name="20% - Accent5 3" xfId="7154" hidden="1" xr:uid="{00000000-0005-0000-0000-0000820D0000}"/>
    <cellStyle name="20% - Accent5 3" xfId="7098" hidden="1" xr:uid="{00000000-0005-0000-0000-0000830D0000}"/>
    <cellStyle name="20% - Accent5 3" xfId="7182" hidden="1" xr:uid="{00000000-0005-0000-0000-0000840D0000}"/>
    <cellStyle name="20% - Accent5 3" xfId="7210" hidden="1" xr:uid="{00000000-0005-0000-0000-0000850D0000}"/>
    <cellStyle name="20% - Accent5 3" xfId="7126" hidden="1" xr:uid="{00000000-0005-0000-0000-0000860D0000}"/>
    <cellStyle name="20% - Accent5 3" xfId="7266" hidden="1" xr:uid="{00000000-0005-0000-0000-0000870D0000}"/>
    <cellStyle name="20% - Accent5 3" xfId="7294" hidden="1" xr:uid="{00000000-0005-0000-0000-0000880D0000}"/>
    <cellStyle name="20% - Accent5 3" xfId="7221" hidden="1" xr:uid="{00000000-0005-0000-0000-0000890D0000}"/>
    <cellStyle name="20% - Accent5 3" xfId="7322" hidden="1" xr:uid="{00000000-0005-0000-0000-00008A0D0000}"/>
    <cellStyle name="20% - Accent5 3" xfId="7070" hidden="1" xr:uid="{00000000-0005-0000-0000-00008B0D0000}"/>
    <cellStyle name="20% - Accent5 3" xfId="7406" hidden="1" xr:uid="{00000000-0005-0000-0000-00008C0D0000}"/>
    <cellStyle name="20% - Accent5 3" xfId="7350" hidden="1" xr:uid="{00000000-0005-0000-0000-00008D0D0000}"/>
    <cellStyle name="20% - Accent5 3" xfId="7434" hidden="1" xr:uid="{00000000-0005-0000-0000-00008E0D0000}"/>
    <cellStyle name="20% - Accent5 3" xfId="7462" hidden="1" xr:uid="{00000000-0005-0000-0000-00008F0D0000}"/>
    <cellStyle name="20% - Accent5 3" xfId="7378" hidden="1" xr:uid="{00000000-0005-0000-0000-0000900D0000}"/>
    <cellStyle name="20% - Accent5 3" xfId="7518" hidden="1" xr:uid="{00000000-0005-0000-0000-0000910D0000}"/>
    <cellStyle name="20% - Accent5 3" xfId="7546" hidden="1" xr:uid="{00000000-0005-0000-0000-0000920D0000}"/>
    <cellStyle name="20% - Accent5 3" xfId="7473" hidden="1" xr:uid="{00000000-0005-0000-0000-0000930D0000}"/>
    <cellStyle name="20% - Accent5 3" xfId="7574" hidden="1" xr:uid="{00000000-0005-0000-0000-0000940D0000}"/>
    <cellStyle name="20% - Accent5 3" xfId="7685" hidden="1" xr:uid="{00000000-0005-0000-0000-0000950D0000}"/>
    <cellStyle name="20% - Accent5 3" xfId="7629" hidden="1" xr:uid="{00000000-0005-0000-0000-0000960D0000}"/>
    <cellStyle name="20% - Accent5 3" xfId="7713" hidden="1" xr:uid="{00000000-0005-0000-0000-0000970D0000}"/>
    <cellStyle name="20% - Accent5 3" xfId="7741" hidden="1" xr:uid="{00000000-0005-0000-0000-0000980D0000}"/>
    <cellStyle name="20% - Accent5 3" xfId="7657" hidden="1" xr:uid="{00000000-0005-0000-0000-0000990D0000}"/>
    <cellStyle name="20% - Accent5 3" xfId="7797" hidden="1" xr:uid="{00000000-0005-0000-0000-00009A0D0000}"/>
    <cellStyle name="20% - Accent5 3" xfId="7825" hidden="1" xr:uid="{00000000-0005-0000-0000-00009B0D0000}"/>
    <cellStyle name="20% - Accent5 3" xfId="7752" hidden="1" xr:uid="{00000000-0005-0000-0000-00009C0D0000}"/>
    <cellStyle name="20% - Accent5 3" xfId="7853" hidden="1" xr:uid="{00000000-0005-0000-0000-00009D0D0000}"/>
    <cellStyle name="20% - Accent5 3" xfId="7601" hidden="1" xr:uid="{00000000-0005-0000-0000-00009E0D0000}"/>
    <cellStyle name="20% - Accent5 3" xfId="7937" hidden="1" xr:uid="{00000000-0005-0000-0000-00009F0D0000}"/>
    <cellStyle name="20% - Accent5 3" xfId="7881" hidden="1" xr:uid="{00000000-0005-0000-0000-0000A00D0000}"/>
    <cellStyle name="20% - Accent5 3" xfId="7965" hidden="1" xr:uid="{00000000-0005-0000-0000-0000A10D0000}"/>
    <cellStyle name="20% - Accent5 3" xfId="7993" hidden="1" xr:uid="{00000000-0005-0000-0000-0000A20D0000}"/>
    <cellStyle name="20% - Accent5 3" xfId="7909" hidden="1" xr:uid="{00000000-0005-0000-0000-0000A30D0000}"/>
    <cellStyle name="20% - Accent5 3" xfId="8049" hidden="1" xr:uid="{00000000-0005-0000-0000-0000A40D0000}"/>
    <cellStyle name="20% - Accent5 3" xfId="8077" hidden="1" xr:uid="{00000000-0005-0000-0000-0000A50D0000}"/>
    <cellStyle name="20% - Accent5 3" xfId="8004" hidden="1" xr:uid="{00000000-0005-0000-0000-0000A60D0000}"/>
    <cellStyle name="20% - Accent5 3" xfId="8105" hidden="1" xr:uid="{00000000-0005-0000-0000-0000A70D0000}"/>
    <cellStyle name="20% - Accent5 3" xfId="8216" hidden="1" xr:uid="{00000000-0005-0000-0000-0000A80D0000}"/>
    <cellStyle name="20% - Accent5 3" xfId="8160" hidden="1" xr:uid="{00000000-0005-0000-0000-0000A90D0000}"/>
    <cellStyle name="20% - Accent5 3" xfId="8244" hidden="1" xr:uid="{00000000-0005-0000-0000-0000AA0D0000}"/>
    <cellStyle name="20% - Accent5 3" xfId="8272" hidden="1" xr:uid="{00000000-0005-0000-0000-0000AB0D0000}"/>
    <cellStyle name="20% - Accent5 3" xfId="8188" hidden="1" xr:uid="{00000000-0005-0000-0000-0000AC0D0000}"/>
    <cellStyle name="20% - Accent5 3" xfId="8328" hidden="1" xr:uid="{00000000-0005-0000-0000-0000AD0D0000}"/>
    <cellStyle name="20% - Accent5 3" xfId="8356" hidden="1" xr:uid="{00000000-0005-0000-0000-0000AE0D0000}"/>
    <cellStyle name="20% - Accent5 3" xfId="8283" hidden="1" xr:uid="{00000000-0005-0000-0000-0000AF0D0000}"/>
    <cellStyle name="20% - Accent5 3" xfId="8384" hidden="1" xr:uid="{00000000-0005-0000-0000-0000B00D0000}"/>
    <cellStyle name="20% - Accent5 3" xfId="8132" hidden="1" xr:uid="{00000000-0005-0000-0000-0000B10D0000}"/>
    <cellStyle name="20% - Accent5 3" xfId="8468" hidden="1" xr:uid="{00000000-0005-0000-0000-0000B20D0000}"/>
    <cellStyle name="20% - Accent5 3" xfId="8412" hidden="1" xr:uid="{00000000-0005-0000-0000-0000B30D0000}"/>
    <cellStyle name="20% - Accent5 3" xfId="8496" hidden="1" xr:uid="{00000000-0005-0000-0000-0000B40D0000}"/>
    <cellStyle name="20% - Accent5 3" xfId="8524" hidden="1" xr:uid="{00000000-0005-0000-0000-0000B50D0000}"/>
    <cellStyle name="20% - Accent5 3" xfId="8440" hidden="1" xr:uid="{00000000-0005-0000-0000-0000B60D0000}"/>
    <cellStyle name="20% - Accent5 3" xfId="8580" hidden="1" xr:uid="{00000000-0005-0000-0000-0000B70D0000}"/>
    <cellStyle name="20% - Accent5 3" xfId="8608" hidden="1" xr:uid="{00000000-0005-0000-0000-0000B80D0000}"/>
    <cellStyle name="20% - Accent5 3" xfId="8535" hidden="1" xr:uid="{00000000-0005-0000-0000-0000B90D0000}"/>
    <cellStyle name="20% - Accent5 3" xfId="8636" hidden="1" xr:uid="{00000000-0005-0000-0000-0000BA0D0000}"/>
    <cellStyle name="20% - Accent5 3" xfId="8747" hidden="1" xr:uid="{00000000-0005-0000-0000-0000BB0D0000}"/>
    <cellStyle name="20% - Accent5 3" xfId="8691" hidden="1" xr:uid="{00000000-0005-0000-0000-0000BC0D0000}"/>
    <cellStyle name="20% - Accent5 3" xfId="8775" hidden="1" xr:uid="{00000000-0005-0000-0000-0000BD0D0000}"/>
    <cellStyle name="20% - Accent5 3" xfId="8803" hidden="1" xr:uid="{00000000-0005-0000-0000-0000BE0D0000}"/>
    <cellStyle name="20% - Accent5 3" xfId="8719" hidden="1" xr:uid="{00000000-0005-0000-0000-0000BF0D0000}"/>
    <cellStyle name="20% - Accent5 3" xfId="8859" hidden="1" xr:uid="{00000000-0005-0000-0000-0000C00D0000}"/>
    <cellStyle name="20% - Accent5 3" xfId="8887" hidden="1" xr:uid="{00000000-0005-0000-0000-0000C10D0000}"/>
    <cellStyle name="20% - Accent5 3" xfId="8814" hidden="1" xr:uid="{00000000-0005-0000-0000-0000C20D0000}"/>
    <cellStyle name="20% - Accent5 3" xfId="8915" hidden="1" xr:uid="{00000000-0005-0000-0000-0000C30D0000}"/>
    <cellStyle name="20% - Accent5 3" xfId="8663" hidden="1" xr:uid="{00000000-0005-0000-0000-0000C40D0000}"/>
    <cellStyle name="20% - Accent5 3" xfId="8999" hidden="1" xr:uid="{00000000-0005-0000-0000-0000C50D0000}"/>
    <cellStyle name="20% - Accent5 3" xfId="8943" hidden="1" xr:uid="{00000000-0005-0000-0000-0000C60D0000}"/>
    <cellStyle name="20% - Accent5 3" xfId="9027" hidden="1" xr:uid="{00000000-0005-0000-0000-0000C70D0000}"/>
    <cellStyle name="20% - Accent5 3" xfId="9055" hidden="1" xr:uid="{00000000-0005-0000-0000-0000C80D0000}"/>
    <cellStyle name="20% - Accent5 3" xfId="8971" hidden="1" xr:uid="{00000000-0005-0000-0000-0000C90D0000}"/>
    <cellStyle name="20% - Accent5 3" xfId="9111" hidden="1" xr:uid="{00000000-0005-0000-0000-0000CA0D0000}"/>
    <cellStyle name="20% - Accent5 3" xfId="9139" hidden="1" xr:uid="{00000000-0005-0000-0000-0000CB0D0000}"/>
    <cellStyle name="20% - Accent5 3" xfId="9066" hidden="1" xr:uid="{00000000-0005-0000-0000-0000CC0D0000}"/>
    <cellStyle name="20% - Accent5 3" xfId="9167" hidden="1" xr:uid="{00000000-0005-0000-0000-0000CD0D0000}"/>
    <cellStyle name="20% - Accent5 3" xfId="9278" hidden="1" xr:uid="{00000000-0005-0000-0000-0000CE0D0000}"/>
    <cellStyle name="20% - Accent5 3" xfId="9222" hidden="1" xr:uid="{00000000-0005-0000-0000-0000CF0D0000}"/>
    <cellStyle name="20% - Accent5 3" xfId="9306" hidden="1" xr:uid="{00000000-0005-0000-0000-0000D00D0000}"/>
    <cellStyle name="20% - Accent5 3" xfId="9334" hidden="1" xr:uid="{00000000-0005-0000-0000-0000D10D0000}"/>
    <cellStyle name="20% - Accent5 3" xfId="9250" hidden="1" xr:uid="{00000000-0005-0000-0000-0000D20D0000}"/>
    <cellStyle name="20% - Accent5 3" xfId="9390" hidden="1" xr:uid="{00000000-0005-0000-0000-0000D30D0000}"/>
    <cellStyle name="20% - Accent5 3" xfId="9418" hidden="1" xr:uid="{00000000-0005-0000-0000-0000D40D0000}"/>
    <cellStyle name="20% - Accent5 3" xfId="9345" hidden="1" xr:uid="{00000000-0005-0000-0000-0000D50D0000}"/>
    <cellStyle name="20% - Accent5 3" xfId="9446" hidden="1" xr:uid="{00000000-0005-0000-0000-0000D60D0000}"/>
    <cellStyle name="20% - Accent5 3" xfId="9194" hidden="1" xr:uid="{00000000-0005-0000-0000-0000D70D0000}"/>
    <cellStyle name="20% - Accent5 3" xfId="9530" hidden="1" xr:uid="{00000000-0005-0000-0000-0000D80D0000}"/>
    <cellStyle name="20% - Accent5 3" xfId="9474" hidden="1" xr:uid="{00000000-0005-0000-0000-0000D90D0000}"/>
    <cellStyle name="20% - Accent5 3" xfId="9558" hidden="1" xr:uid="{00000000-0005-0000-0000-0000DA0D0000}"/>
    <cellStyle name="20% - Accent5 3" xfId="9586" hidden="1" xr:uid="{00000000-0005-0000-0000-0000DB0D0000}"/>
    <cellStyle name="20% - Accent5 3" xfId="9502" hidden="1" xr:uid="{00000000-0005-0000-0000-0000DC0D0000}"/>
    <cellStyle name="20% - Accent5 3" xfId="9642" hidden="1" xr:uid="{00000000-0005-0000-0000-0000DD0D0000}"/>
    <cellStyle name="20% - Accent5 3" xfId="9670" hidden="1" xr:uid="{00000000-0005-0000-0000-0000DE0D0000}"/>
    <cellStyle name="20% - Accent5 3" xfId="9597" hidden="1" xr:uid="{00000000-0005-0000-0000-0000DF0D0000}"/>
    <cellStyle name="20% - Accent5 3" xfId="9698" hidden="1" xr:uid="{00000000-0005-0000-0000-0000E00D0000}"/>
    <cellStyle name="20% - Accent5 3" xfId="9810" hidden="1" xr:uid="{00000000-0005-0000-0000-0000E10D0000}"/>
    <cellStyle name="20% - Accent5 3" xfId="9754" hidden="1" xr:uid="{00000000-0005-0000-0000-0000E20D0000}"/>
    <cellStyle name="20% - Accent5 3" xfId="9838" hidden="1" xr:uid="{00000000-0005-0000-0000-0000E30D0000}"/>
    <cellStyle name="20% - Accent5 3" xfId="9866" hidden="1" xr:uid="{00000000-0005-0000-0000-0000E40D0000}"/>
    <cellStyle name="20% - Accent5 3" xfId="9782" hidden="1" xr:uid="{00000000-0005-0000-0000-0000E50D0000}"/>
    <cellStyle name="20% - Accent5 3" xfId="9922" hidden="1" xr:uid="{00000000-0005-0000-0000-0000E60D0000}"/>
    <cellStyle name="20% - Accent5 3" xfId="9950" hidden="1" xr:uid="{00000000-0005-0000-0000-0000E70D0000}"/>
    <cellStyle name="20% - Accent5 3" xfId="9877" hidden="1" xr:uid="{00000000-0005-0000-0000-0000E80D0000}"/>
    <cellStyle name="20% - Accent5 3" xfId="9978" hidden="1" xr:uid="{00000000-0005-0000-0000-0000E90D0000}"/>
    <cellStyle name="20% - Accent5 3" xfId="9726" hidden="1" xr:uid="{00000000-0005-0000-0000-0000EA0D0000}"/>
    <cellStyle name="20% - Accent5 3" xfId="10062" hidden="1" xr:uid="{00000000-0005-0000-0000-0000EB0D0000}"/>
    <cellStyle name="20% - Accent5 3" xfId="10006" hidden="1" xr:uid="{00000000-0005-0000-0000-0000EC0D0000}"/>
    <cellStyle name="20% - Accent5 3" xfId="10090" hidden="1" xr:uid="{00000000-0005-0000-0000-0000ED0D0000}"/>
    <cellStyle name="20% - Accent5 3" xfId="10118" hidden="1" xr:uid="{00000000-0005-0000-0000-0000EE0D0000}"/>
    <cellStyle name="20% - Accent5 3" xfId="10034" hidden="1" xr:uid="{00000000-0005-0000-0000-0000EF0D0000}"/>
    <cellStyle name="20% - Accent5 3" xfId="10174" hidden="1" xr:uid="{00000000-0005-0000-0000-0000F00D0000}"/>
    <cellStyle name="20% - Accent5 3" xfId="10202" hidden="1" xr:uid="{00000000-0005-0000-0000-0000F10D0000}"/>
    <cellStyle name="20% - Accent5 3" xfId="10129" hidden="1" xr:uid="{00000000-0005-0000-0000-0000F20D0000}"/>
    <cellStyle name="20% - Accent5 3" xfId="10230" hidden="1" xr:uid="{00000000-0005-0000-0000-0000F30D0000}"/>
    <cellStyle name="20% - Accent5 3" xfId="10347" hidden="1" xr:uid="{00000000-0005-0000-0000-0000F40D0000}"/>
    <cellStyle name="20% - Accent5 3" xfId="10291" hidden="1" xr:uid="{00000000-0005-0000-0000-0000F50D0000}"/>
    <cellStyle name="20% - Accent5 3" xfId="10375" hidden="1" xr:uid="{00000000-0005-0000-0000-0000F60D0000}"/>
    <cellStyle name="20% - Accent5 3" xfId="10403" hidden="1" xr:uid="{00000000-0005-0000-0000-0000F70D0000}"/>
    <cellStyle name="20% - Accent5 3" xfId="10319" hidden="1" xr:uid="{00000000-0005-0000-0000-0000F80D0000}"/>
    <cellStyle name="20% - Accent5 3" xfId="10459" hidden="1" xr:uid="{00000000-0005-0000-0000-0000F90D0000}"/>
    <cellStyle name="20% - Accent5 3" xfId="10487" hidden="1" xr:uid="{00000000-0005-0000-0000-0000FA0D0000}"/>
    <cellStyle name="20% - Accent5 3" xfId="10414" hidden="1" xr:uid="{00000000-0005-0000-0000-0000FB0D0000}"/>
    <cellStyle name="20% - Accent5 3" xfId="10515" hidden="1" xr:uid="{00000000-0005-0000-0000-0000FC0D0000}"/>
    <cellStyle name="20% - Accent5 3" xfId="10263" hidden="1" xr:uid="{00000000-0005-0000-0000-0000FD0D0000}"/>
    <cellStyle name="20% - Accent5 3" xfId="10599" hidden="1" xr:uid="{00000000-0005-0000-0000-0000FE0D0000}"/>
    <cellStyle name="20% - Accent5 3" xfId="10543" hidden="1" xr:uid="{00000000-0005-0000-0000-0000FF0D0000}"/>
    <cellStyle name="20% - Accent5 3" xfId="10627" hidden="1" xr:uid="{00000000-0005-0000-0000-0000000E0000}"/>
    <cellStyle name="20% - Accent5 3" xfId="10655" hidden="1" xr:uid="{00000000-0005-0000-0000-0000010E0000}"/>
    <cellStyle name="20% - Accent5 3" xfId="10571" hidden="1" xr:uid="{00000000-0005-0000-0000-0000020E0000}"/>
    <cellStyle name="20% - Accent5 3" xfId="10711" hidden="1" xr:uid="{00000000-0005-0000-0000-0000030E0000}"/>
    <cellStyle name="20% - Accent5 3" xfId="10739" hidden="1" xr:uid="{00000000-0005-0000-0000-0000040E0000}"/>
    <cellStyle name="20% - Accent5 3" xfId="10666" hidden="1" xr:uid="{00000000-0005-0000-0000-0000050E0000}"/>
    <cellStyle name="20% - Accent5 3" xfId="10767" hidden="1" xr:uid="{00000000-0005-0000-0000-0000060E0000}"/>
    <cellStyle name="20% - Accent5 3" xfId="10878" hidden="1" xr:uid="{00000000-0005-0000-0000-0000070E0000}"/>
    <cellStyle name="20% - Accent5 3" xfId="10822" hidden="1" xr:uid="{00000000-0005-0000-0000-0000080E0000}"/>
    <cellStyle name="20% - Accent5 3" xfId="10906" hidden="1" xr:uid="{00000000-0005-0000-0000-0000090E0000}"/>
    <cellStyle name="20% - Accent5 3" xfId="10934" hidden="1" xr:uid="{00000000-0005-0000-0000-00000A0E0000}"/>
    <cellStyle name="20% - Accent5 3" xfId="10850" hidden="1" xr:uid="{00000000-0005-0000-0000-00000B0E0000}"/>
    <cellStyle name="20% - Accent5 3" xfId="10990" hidden="1" xr:uid="{00000000-0005-0000-0000-00000C0E0000}"/>
    <cellStyle name="20% - Accent5 3" xfId="11018" hidden="1" xr:uid="{00000000-0005-0000-0000-00000D0E0000}"/>
    <cellStyle name="20% - Accent5 3" xfId="10945" hidden="1" xr:uid="{00000000-0005-0000-0000-00000E0E0000}"/>
    <cellStyle name="20% - Accent5 3" xfId="11046" hidden="1" xr:uid="{00000000-0005-0000-0000-00000F0E0000}"/>
    <cellStyle name="20% - Accent5 3" xfId="10794" hidden="1" xr:uid="{00000000-0005-0000-0000-0000100E0000}"/>
    <cellStyle name="20% - Accent5 3" xfId="11130" hidden="1" xr:uid="{00000000-0005-0000-0000-0000110E0000}"/>
    <cellStyle name="20% - Accent5 3" xfId="11074" hidden="1" xr:uid="{00000000-0005-0000-0000-0000120E0000}"/>
    <cellStyle name="20% - Accent5 3" xfId="11158" hidden="1" xr:uid="{00000000-0005-0000-0000-0000130E0000}"/>
    <cellStyle name="20% - Accent5 3" xfId="11186" hidden="1" xr:uid="{00000000-0005-0000-0000-0000140E0000}"/>
    <cellStyle name="20% - Accent5 3" xfId="11102" hidden="1" xr:uid="{00000000-0005-0000-0000-0000150E0000}"/>
    <cellStyle name="20% - Accent5 3" xfId="11242" hidden="1" xr:uid="{00000000-0005-0000-0000-0000160E0000}"/>
    <cellStyle name="20% - Accent5 3" xfId="11270" hidden="1" xr:uid="{00000000-0005-0000-0000-0000170E0000}"/>
    <cellStyle name="20% - Accent5 3" xfId="11197" hidden="1" xr:uid="{00000000-0005-0000-0000-0000180E0000}"/>
    <cellStyle name="20% - Accent5 3" xfId="11298" hidden="1" xr:uid="{00000000-0005-0000-0000-0000190E0000}"/>
    <cellStyle name="20% - Accent5 3" xfId="11409" hidden="1" xr:uid="{00000000-0005-0000-0000-00001A0E0000}"/>
    <cellStyle name="20% - Accent5 3" xfId="11353" hidden="1" xr:uid="{00000000-0005-0000-0000-00001B0E0000}"/>
    <cellStyle name="20% - Accent5 3" xfId="11437" hidden="1" xr:uid="{00000000-0005-0000-0000-00001C0E0000}"/>
    <cellStyle name="20% - Accent5 3" xfId="11465" hidden="1" xr:uid="{00000000-0005-0000-0000-00001D0E0000}"/>
    <cellStyle name="20% - Accent5 3" xfId="11381" hidden="1" xr:uid="{00000000-0005-0000-0000-00001E0E0000}"/>
    <cellStyle name="20% - Accent5 3" xfId="11521" hidden="1" xr:uid="{00000000-0005-0000-0000-00001F0E0000}"/>
    <cellStyle name="20% - Accent5 3" xfId="11549" hidden="1" xr:uid="{00000000-0005-0000-0000-0000200E0000}"/>
    <cellStyle name="20% - Accent5 3" xfId="11476" hidden="1" xr:uid="{00000000-0005-0000-0000-0000210E0000}"/>
    <cellStyle name="20% - Accent5 3" xfId="11577" hidden="1" xr:uid="{00000000-0005-0000-0000-0000220E0000}"/>
    <cellStyle name="20% - Accent5 3" xfId="11325" hidden="1" xr:uid="{00000000-0005-0000-0000-0000230E0000}"/>
    <cellStyle name="20% - Accent5 3" xfId="11661" hidden="1" xr:uid="{00000000-0005-0000-0000-0000240E0000}"/>
    <cellStyle name="20% - Accent5 3" xfId="11605" hidden="1" xr:uid="{00000000-0005-0000-0000-0000250E0000}"/>
    <cellStyle name="20% - Accent5 3" xfId="11689" hidden="1" xr:uid="{00000000-0005-0000-0000-0000260E0000}"/>
    <cellStyle name="20% - Accent5 3" xfId="11717" hidden="1" xr:uid="{00000000-0005-0000-0000-0000270E0000}"/>
    <cellStyle name="20% - Accent5 3" xfId="11633" hidden="1" xr:uid="{00000000-0005-0000-0000-0000280E0000}"/>
    <cellStyle name="20% - Accent5 3" xfId="11773" hidden="1" xr:uid="{00000000-0005-0000-0000-0000290E0000}"/>
    <cellStyle name="20% - Accent5 3" xfId="11801" hidden="1" xr:uid="{00000000-0005-0000-0000-00002A0E0000}"/>
    <cellStyle name="20% - Accent5 3" xfId="11728" hidden="1" xr:uid="{00000000-0005-0000-0000-00002B0E0000}"/>
    <cellStyle name="20% - Accent5 3" xfId="11829" hidden="1" xr:uid="{00000000-0005-0000-0000-00002C0E0000}"/>
    <cellStyle name="20% - Accent5 3" xfId="11940" hidden="1" xr:uid="{00000000-0005-0000-0000-00002D0E0000}"/>
    <cellStyle name="20% - Accent5 3" xfId="11884" hidden="1" xr:uid="{00000000-0005-0000-0000-00002E0E0000}"/>
    <cellStyle name="20% - Accent5 3" xfId="11968" hidden="1" xr:uid="{00000000-0005-0000-0000-00002F0E0000}"/>
    <cellStyle name="20% - Accent5 3" xfId="11996" hidden="1" xr:uid="{00000000-0005-0000-0000-0000300E0000}"/>
    <cellStyle name="20% - Accent5 3" xfId="11912" hidden="1" xr:uid="{00000000-0005-0000-0000-0000310E0000}"/>
    <cellStyle name="20% - Accent5 3" xfId="12052" hidden="1" xr:uid="{00000000-0005-0000-0000-0000320E0000}"/>
    <cellStyle name="20% - Accent5 3" xfId="12080" hidden="1" xr:uid="{00000000-0005-0000-0000-0000330E0000}"/>
    <cellStyle name="20% - Accent5 3" xfId="12007" hidden="1" xr:uid="{00000000-0005-0000-0000-0000340E0000}"/>
    <cellStyle name="20% - Accent5 3" xfId="12108" hidden="1" xr:uid="{00000000-0005-0000-0000-0000350E0000}"/>
    <cellStyle name="20% - Accent5 3" xfId="11856" hidden="1" xr:uid="{00000000-0005-0000-0000-0000360E0000}"/>
    <cellStyle name="20% - Accent5 3" xfId="12192" hidden="1" xr:uid="{00000000-0005-0000-0000-0000370E0000}"/>
    <cellStyle name="20% - Accent5 3" xfId="12136" hidden="1" xr:uid="{00000000-0005-0000-0000-0000380E0000}"/>
    <cellStyle name="20% - Accent5 3" xfId="12220" hidden="1" xr:uid="{00000000-0005-0000-0000-0000390E0000}"/>
    <cellStyle name="20% - Accent5 3" xfId="12248" hidden="1" xr:uid="{00000000-0005-0000-0000-00003A0E0000}"/>
    <cellStyle name="20% - Accent5 3" xfId="12164" hidden="1" xr:uid="{00000000-0005-0000-0000-00003B0E0000}"/>
    <cellStyle name="20% - Accent5 3" xfId="12304" hidden="1" xr:uid="{00000000-0005-0000-0000-00003C0E0000}"/>
    <cellStyle name="20% - Accent5 3" xfId="12332" hidden="1" xr:uid="{00000000-0005-0000-0000-00003D0E0000}"/>
    <cellStyle name="20% - Accent5 3" xfId="12259" hidden="1" xr:uid="{00000000-0005-0000-0000-00003E0E0000}"/>
    <cellStyle name="20% - Accent5 3" xfId="12360" hidden="1" xr:uid="{00000000-0005-0000-0000-00003F0E0000}"/>
    <cellStyle name="20% - Accent5 3" xfId="12471" hidden="1" xr:uid="{00000000-0005-0000-0000-0000400E0000}"/>
    <cellStyle name="20% - Accent5 3" xfId="12415" hidden="1" xr:uid="{00000000-0005-0000-0000-0000410E0000}"/>
    <cellStyle name="20% - Accent5 3" xfId="12499" hidden="1" xr:uid="{00000000-0005-0000-0000-0000420E0000}"/>
    <cellStyle name="20% - Accent5 3" xfId="12527" hidden="1" xr:uid="{00000000-0005-0000-0000-0000430E0000}"/>
    <cellStyle name="20% - Accent5 3" xfId="12443" hidden="1" xr:uid="{00000000-0005-0000-0000-0000440E0000}"/>
    <cellStyle name="20% - Accent5 3" xfId="12583" hidden="1" xr:uid="{00000000-0005-0000-0000-0000450E0000}"/>
    <cellStyle name="20% - Accent5 3" xfId="12611" hidden="1" xr:uid="{00000000-0005-0000-0000-0000460E0000}"/>
    <cellStyle name="20% - Accent5 3" xfId="12538" hidden="1" xr:uid="{00000000-0005-0000-0000-0000470E0000}"/>
    <cellStyle name="20% - Accent5 3" xfId="12639" hidden="1" xr:uid="{00000000-0005-0000-0000-0000480E0000}"/>
    <cellStyle name="20% - Accent5 3" xfId="12387" hidden="1" xr:uid="{00000000-0005-0000-0000-0000490E0000}"/>
    <cellStyle name="20% - Accent5 3" xfId="12723" hidden="1" xr:uid="{00000000-0005-0000-0000-00004A0E0000}"/>
    <cellStyle name="20% - Accent5 3" xfId="12667" hidden="1" xr:uid="{00000000-0005-0000-0000-00004B0E0000}"/>
    <cellStyle name="20% - Accent5 3" xfId="12751" hidden="1" xr:uid="{00000000-0005-0000-0000-00004C0E0000}"/>
    <cellStyle name="20% - Accent5 3" xfId="12779" hidden="1" xr:uid="{00000000-0005-0000-0000-00004D0E0000}"/>
    <cellStyle name="20% - Accent5 3" xfId="12695" hidden="1" xr:uid="{00000000-0005-0000-0000-00004E0E0000}"/>
    <cellStyle name="20% - Accent5 3" xfId="12835" hidden="1" xr:uid="{00000000-0005-0000-0000-00004F0E0000}"/>
    <cellStyle name="20% - Accent5 3" xfId="12863" hidden="1" xr:uid="{00000000-0005-0000-0000-0000500E0000}"/>
    <cellStyle name="20% - Accent5 3" xfId="12790" hidden="1" xr:uid="{00000000-0005-0000-0000-0000510E0000}"/>
    <cellStyle name="20% - Accent5 3" xfId="12891" hidden="1" xr:uid="{00000000-0005-0000-0000-0000520E0000}"/>
    <cellStyle name="20% - Accent5 3" xfId="13002" hidden="1" xr:uid="{00000000-0005-0000-0000-0000530E0000}"/>
    <cellStyle name="20% - Accent5 3" xfId="12946" hidden="1" xr:uid="{00000000-0005-0000-0000-0000540E0000}"/>
    <cellStyle name="20% - Accent5 3" xfId="13030" hidden="1" xr:uid="{00000000-0005-0000-0000-0000550E0000}"/>
    <cellStyle name="20% - Accent5 3" xfId="13058" hidden="1" xr:uid="{00000000-0005-0000-0000-0000560E0000}"/>
    <cellStyle name="20% - Accent5 3" xfId="12974" hidden="1" xr:uid="{00000000-0005-0000-0000-0000570E0000}"/>
    <cellStyle name="20% - Accent5 3" xfId="13114" hidden="1" xr:uid="{00000000-0005-0000-0000-0000580E0000}"/>
    <cellStyle name="20% - Accent5 3" xfId="13142" hidden="1" xr:uid="{00000000-0005-0000-0000-0000590E0000}"/>
    <cellStyle name="20% - Accent5 3" xfId="13069" hidden="1" xr:uid="{00000000-0005-0000-0000-00005A0E0000}"/>
    <cellStyle name="20% - Accent5 3" xfId="13170" hidden="1" xr:uid="{00000000-0005-0000-0000-00005B0E0000}"/>
    <cellStyle name="20% - Accent5 3" xfId="12918" hidden="1" xr:uid="{00000000-0005-0000-0000-00005C0E0000}"/>
    <cellStyle name="20% - Accent5 3" xfId="13254" hidden="1" xr:uid="{00000000-0005-0000-0000-00005D0E0000}"/>
    <cellStyle name="20% - Accent5 3" xfId="13198" hidden="1" xr:uid="{00000000-0005-0000-0000-00005E0E0000}"/>
    <cellStyle name="20% - Accent5 3" xfId="13282" hidden="1" xr:uid="{00000000-0005-0000-0000-00005F0E0000}"/>
    <cellStyle name="20% - Accent5 3" xfId="13310" hidden="1" xr:uid="{00000000-0005-0000-0000-0000600E0000}"/>
    <cellStyle name="20% - Accent5 3" xfId="13226" hidden="1" xr:uid="{00000000-0005-0000-0000-0000610E0000}"/>
    <cellStyle name="20% - Accent5 3" xfId="13366" hidden="1" xr:uid="{00000000-0005-0000-0000-0000620E0000}"/>
    <cellStyle name="20% - Accent5 3" xfId="13394" hidden="1" xr:uid="{00000000-0005-0000-0000-0000630E0000}"/>
    <cellStyle name="20% - Accent5 3" xfId="13321" hidden="1" xr:uid="{00000000-0005-0000-0000-0000640E0000}"/>
    <cellStyle name="20% - Accent5 3" xfId="13422" hidden="1" xr:uid="{00000000-0005-0000-0000-0000650E0000}"/>
    <cellStyle name="20% - Accent5 3" xfId="13533" hidden="1" xr:uid="{00000000-0005-0000-0000-0000660E0000}"/>
    <cellStyle name="20% - Accent5 3" xfId="13477" hidden="1" xr:uid="{00000000-0005-0000-0000-0000670E0000}"/>
    <cellStyle name="20% - Accent5 3" xfId="13561" hidden="1" xr:uid="{00000000-0005-0000-0000-0000680E0000}"/>
    <cellStyle name="20% - Accent5 3" xfId="13589" hidden="1" xr:uid="{00000000-0005-0000-0000-0000690E0000}"/>
    <cellStyle name="20% - Accent5 3" xfId="13505" hidden="1" xr:uid="{00000000-0005-0000-0000-00006A0E0000}"/>
    <cellStyle name="20% - Accent5 3" xfId="13645" hidden="1" xr:uid="{00000000-0005-0000-0000-00006B0E0000}"/>
    <cellStyle name="20% - Accent5 3" xfId="13673" hidden="1" xr:uid="{00000000-0005-0000-0000-00006C0E0000}"/>
    <cellStyle name="20% - Accent5 3" xfId="13600" hidden="1" xr:uid="{00000000-0005-0000-0000-00006D0E0000}"/>
    <cellStyle name="20% - Accent5 3" xfId="13701" hidden="1" xr:uid="{00000000-0005-0000-0000-00006E0E0000}"/>
    <cellStyle name="20% - Accent5 3" xfId="13449" hidden="1" xr:uid="{00000000-0005-0000-0000-00006F0E0000}"/>
    <cellStyle name="20% - Accent5 3" xfId="13785" hidden="1" xr:uid="{00000000-0005-0000-0000-0000700E0000}"/>
    <cellStyle name="20% - Accent5 3" xfId="13729" hidden="1" xr:uid="{00000000-0005-0000-0000-0000710E0000}"/>
    <cellStyle name="20% - Accent5 3" xfId="13813" hidden="1" xr:uid="{00000000-0005-0000-0000-0000720E0000}"/>
    <cellStyle name="20% - Accent5 3" xfId="13841" hidden="1" xr:uid="{00000000-0005-0000-0000-0000730E0000}"/>
    <cellStyle name="20% - Accent5 3" xfId="13757" hidden="1" xr:uid="{00000000-0005-0000-0000-0000740E0000}"/>
    <cellStyle name="20% - Accent5 3" xfId="13897" hidden="1" xr:uid="{00000000-0005-0000-0000-0000750E0000}"/>
    <cellStyle name="20% - Accent5 3" xfId="13925" hidden="1" xr:uid="{00000000-0005-0000-0000-0000760E0000}"/>
    <cellStyle name="20% - Accent5 3" xfId="13852" hidden="1" xr:uid="{00000000-0005-0000-0000-0000770E0000}"/>
    <cellStyle name="20% - Accent5 3" xfId="13953" hidden="1" xr:uid="{00000000-0005-0000-0000-0000780E0000}"/>
    <cellStyle name="20% - Accent5 3" xfId="14070" hidden="1" xr:uid="{00000000-0005-0000-0000-0000790E0000}"/>
    <cellStyle name="20% - Accent5 3" xfId="14014" hidden="1" xr:uid="{00000000-0005-0000-0000-00007A0E0000}"/>
    <cellStyle name="20% - Accent5 3" xfId="14098" hidden="1" xr:uid="{00000000-0005-0000-0000-00007B0E0000}"/>
    <cellStyle name="20% - Accent5 3" xfId="14126" hidden="1" xr:uid="{00000000-0005-0000-0000-00007C0E0000}"/>
    <cellStyle name="20% - Accent5 3" xfId="14042" hidden="1" xr:uid="{00000000-0005-0000-0000-00007D0E0000}"/>
    <cellStyle name="20% - Accent5 3" xfId="14182" hidden="1" xr:uid="{00000000-0005-0000-0000-00007E0E0000}"/>
    <cellStyle name="20% - Accent5 3" xfId="14210" hidden="1" xr:uid="{00000000-0005-0000-0000-00007F0E0000}"/>
    <cellStyle name="20% - Accent5 3" xfId="14137" hidden="1" xr:uid="{00000000-0005-0000-0000-0000800E0000}"/>
    <cellStyle name="20% - Accent5 3" xfId="14238" hidden="1" xr:uid="{00000000-0005-0000-0000-0000810E0000}"/>
    <cellStyle name="20% - Accent5 3" xfId="13986" hidden="1" xr:uid="{00000000-0005-0000-0000-0000820E0000}"/>
    <cellStyle name="20% - Accent5 3" xfId="14322" hidden="1" xr:uid="{00000000-0005-0000-0000-0000830E0000}"/>
    <cellStyle name="20% - Accent5 3" xfId="14266" hidden="1" xr:uid="{00000000-0005-0000-0000-0000840E0000}"/>
    <cellStyle name="20% - Accent5 3" xfId="14350" hidden="1" xr:uid="{00000000-0005-0000-0000-0000850E0000}"/>
    <cellStyle name="20% - Accent5 3" xfId="14378" hidden="1" xr:uid="{00000000-0005-0000-0000-0000860E0000}"/>
    <cellStyle name="20% - Accent5 3" xfId="14294" hidden="1" xr:uid="{00000000-0005-0000-0000-0000870E0000}"/>
    <cellStyle name="20% - Accent5 3" xfId="14434" hidden="1" xr:uid="{00000000-0005-0000-0000-0000880E0000}"/>
    <cellStyle name="20% - Accent5 3" xfId="14462" hidden="1" xr:uid="{00000000-0005-0000-0000-0000890E0000}"/>
    <cellStyle name="20% - Accent5 3" xfId="14389" hidden="1" xr:uid="{00000000-0005-0000-0000-00008A0E0000}"/>
    <cellStyle name="20% - Accent5 3" xfId="14490" hidden="1" xr:uid="{00000000-0005-0000-0000-00008B0E0000}"/>
    <cellStyle name="20% - Accent5 3" xfId="14601" hidden="1" xr:uid="{00000000-0005-0000-0000-00008C0E0000}"/>
    <cellStyle name="20% - Accent5 3" xfId="14545" hidden="1" xr:uid="{00000000-0005-0000-0000-00008D0E0000}"/>
    <cellStyle name="20% - Accent5 3" xfId="14629" hidden="1" xr:uid="{00000000-0005-0000-0000-00008E0E0000}"/>
    <cellStyle name="20% - Accent5 3" xfId="14657" hidden="1" xr:uid="{00000000-0005-0000-0000-00008F0E0000}"/>
    <cellStyle name="20% - Accent5 3" xfId="14573" hidden="1" xr:uid="{00000000-0005-0000-0000-0000900E0000}"/>
    <cellStyle name="20% - Accent5 3" xfId="14713" hidden="1" xr:uid="{00000000-0005-0000-0000-0000910E0000}"/>
    <cellStyle name="20% - Accent5 3" xfId="14741" hidden="1" xr:uid="{00000000-0005-0000-0000-0000920E0000}"/>
    <cellStyle name="20% - Accent5 3" xfId="14668" hidden="1" xr:uid="{00000000-0005-0000-0000-0000930E0000}"/>
    <cellStyle name="20% - Accent5 3" xfId="14769" hidden="1" xr:uid="{00000000-0005-0000-0000-0000940E0000}"/>
    <cellStyle name="20% - Accent5 3" xfId="14517" hidden="1" xr:uid="{00000000-0005-0000-0000-0000950E0000}"/>
    <cellStyle name="20% - Accent5 3" xfId="14853" hidden="1" xr:uid="{00000000-0005-0000-0000-0000960E0000}"/>
    <cellStyle name="20% - Accent5 3" xfId="14797" hidden="1" xr:uid="{00000000-0005-0000-0000-0000970E0000}"/>
    <cellStyle name="20% - Accent5 3" xfId="14881" hidden="1" xr:uid="{00000000-0005-0000-0000-0000980E0000}"/>
    <cellStyle name="20% - Accent5 3" xfId="14909" hidden="1" xr:uid="{00000000-0005-0000-0000-0000990E0000}"/>
    <cellStyle name="20% - Accent5 3" xfId="14825" hidden="1" xr:uid="{00000000-0005-0000-0000-00009A0E0000}"/>
    <cellStyle name="20% - Accent5 3" xfId="14965" hidden="1" xr:uid="{00000000-0005-0000-0000-00009B0E0000}"/>
    <cellStyle name="20% - Accent5 3" xfId="14993" hidden="1" xr:uid="{00000000-0005-0000-0000-00009C0E0000}"/>
    <cellStyle name="20% - Accent5 3" xfId="14920" hidden="1" xr:uid="{00000000-0005-0000-0000-00009D0E0000}"/>
    <cellStyle name="20% - Accent5 3" xfId="15021" hidden="1" xr:uid="{00000000-0005-0000-0000-00009E0E0000}"/>
    <cellStyle name="20% - Accent5 3" xfId="15132" hidden="1" xr:uid="{00000000-0005-0000-0000-00009F0E0000}"/>
    <cellStyle name="20% - Accent5 3" xfId="15076" hidden="1" xr:uid="{00000000-0005-0000-0000-0000A00E0000}"/>
    <cellStyle name="20% - Accent5 3" xfId="15160" hidden="1" xr:uid="{00000000-0005-0000-0000-0000A10E0000}"/>
    <cellStyle name="20% - Accent5 3" xfId="15188" hidden="1" xr:uid="{00000000-0005-0000-0000-0000A20E0000}"/>
    <cellStyle name="20% - Accent5 3" xfId="15104" hidden="1" xr:uid="{00000000-0005-0000-0000-0000A30E0000}"/>
    <cellStyle name="20% - Accent5 3" xfId="15244" hidden="1" xr:uid="{00000000-0005-0000-0000-0000A40E0000}"/>
    <cellStyle name="20% - Accent5 3" xfId="15272" hidden="1" xr:uid="{00000000-0005-0000-0000-0000A50E0000}"/>
    <cellStyle name="20% - Accent5 3" xfId="15199" hidden="1" xr:uid="{00000000-0005-0000-0000-0000A60E0000}"/>
    <cellStyle name="20% - Accent5 3" xfId="15300" hidden="1" xr:uid="{00000000-0005-0000-0000-0000A70E0000}"/>
    <cellStyle name="20% - Accent5 3" xfId="15048" hidden="1" xr:uid="{00000000-0005-0000-0000-0000A80E0000}"/>
    <cellStyle name="20% - Accent5 3" xfId="15384" hidden="1" xr:uid="{00000000-0005-0000-0000-0000A90E0000}"/>
    <cellStyle name="20% - Accent5 3" xfId="15328" hidden="1" xr:uid="{00000000-0005-0000-0000-0000AA0E0000}"/>
    <cellStyle name="20% - Accent5 3" xfId="15412" hidden="1" xr:uid="{00000000-0005-0000-0000-0000AB0E0000}"/>
    <cellStyle name="20% - Accent5 3" xfId="15440" hidden="1" xr:uid="{00000000-0005-0000-0000-0000AC0E0000}"/>
    <cellStyle name="20% - Accent5 3" xfId="15356" hidden="1" xr:uid="{00000000-0005-0000-0000-0000AD0E0000}"/>
    <cellStyle name="20% - Accent5 3" xfId="15496" hidden="1" xr:uid="{00000000-0005-0000-0000-0000AE0E0000}"/>
    <cellStyle name="20% - Accent5 3" xfId="15524" hidden="1" xr:uid="{00000000-0005-0000-0000-0000AF0E0000}"/>
    <cellStyle name="20% - Accent5 3" xfId="15451" hidden="1" xr:uid="{00000000-0005-0000-0000-0000B00E0000}"/>
    <cellStyle name="20% - Accent5 3" xfId="15552" hidden="1" xr:uid="{00000000-0005-0000-0000-0000B10E0000}"/>
    <cellStyle name="20% - Accent5 3" xfId="15663" hidden="1" xr:uid="{00000000-0005-0000-0000-0000B20E0000}"/>
    <cellStyle name="20% - Accent5 3" xfId="15607" hidden="1" xr:uid="{00000000-0005-0000-0000-0000B30E0000}"/>
    <cellStyle name="20% - Accent5 3" xfId="15691" hidden="1" xr:uid="{00000000-0005-0000-0000-0000B40E0000}"/>
    <cellStyle name="20% - Accent5 3" xfId="15719" hidden="1" xr:uid="{00000000-0005-0000-0000-0000B50E0000}"/>
    <cellStyle name="20% - Accent5 3" xfId="15635" hidden="1" xr:uid="{00000000-0005-0000-0000-0000B60E0000}"/>
    <cellStyle name="20% - Accent5 3" xfId="15775" hidden="1" xr:uid="{00000000-0005-0000-0000-0000B70E0000}"/>
    <cellStyle name="20% - Accent5 3" xfId="15803" hidden="1" xr:uid="{00000000-0005-0000-0000-0000B80E0000}"/>
    <cellStyle name="20% - Accent5 3" xfId="15730" hidden="1" xr:uid="{00000000-0005-0000-0000-0000B90E0000}"/>
    <cellStyle name="20% - Accent5 3" xfId="15831" hidden="1" xr:uid="{00000000-0005-0000-0000-0000BA0E0000}"/>
    <cellStyle name="20% - Accent5 3" xfId="15579" hidden="1" xr:uid="{00000000-0005-0000-0000-0000BB0E0000}"/>
    <cellStyle name="20% - Accent5 3" xfId="15915" hidden="1" xr:uid="{00000000-0005-0000-0000-0000BC0E0000}"/>
    <cellStyle name="20% - Accent5 3" xfId="15859" hidden="1" xr:uid="{00000000-0005-0000-0000-0000BD0E0000}"/>
    <cellStyle name="20% - Accent5 3" xfId="15943" hidden="1" xr:uid="{00000000-0005-0000-0000-0000BE0E0000}"/>
    <cellStyle name="20% - Accent5 3" xfId="15971" hidden="1" xr:uid="{00000000-0005-0000-0000-0000BF0E0000}"/>
    <cellStyle name="20% - Accent5 3" xfId="15887" hidden="1" xr:uid="{00000000-0005-0000-0000-0000C00E0000}"/>
    <cellStyle name="20% - Accent5 3" xfId="16027" hidden="1" xr:uid="{00000000-0005-0000-0000-0000C10E0000}"/>
    <cellStyle name="20% - Accent5 3" xfId="16055" hidden="1" xr:uid="{00000000-0005-0000-0000-0000C20E0000}"/>
    <cellStyle name="20% - Accent5 3" xfId="15982" hidden="1" xr:uid="{00000000-0005-0000-0000-0000C30E0000}"/>
    <cellStyle name="20% - Accent5 3" xfId="16083" hidden="1" xr:uid="{00000000-0005-0000-0000-0000C40E0000}"/>
    <cellStyle name="20% - Accent5 3" xfId="16194" hidden="1" xr:uid="{00000000-0005-0000-0000-0000C50E0000}"/>
    <cellStyle name="20% - Accent5 3" xfId="16138" hidden="1" xr:uid="{00000000-0005-0000-0000-0000C60E0000}"/>
    <cellStyle name="20% - Accent5 3" xfId="16222" hidden="1" xr:uid="{00000000-0005-0000-0000-0000C70E0000}"/>
    <cellStyle name="20% - Accent5 3" xfId="16250" hidden="1" xr:uid="{00000000-0005-0000-0000-0000C80E0000}"/>
    <cellStyle name="20% - Accent5 3" xfId="16166" hidden="1" xr:uid="{00000000-0005-0000-0000-0000C90E0000}"/>
    <cellStyle name="20% - Accent5 3" xfId="16306" hidden="1" xr:uid="{00000000-0005-0000-0000-0000CA0E0000}"/>
    <cellStyle name="20% - Accent5 3" xfId="16334" hidden="1" xr:uid="{00000000-0005-0000-0000-0000CB0E0000}"/>
    <cellStyle name="20% - Accent5 3" xfId="16261" hidden="1" xr:uid="{00000000-0005-0000-0000-0000CC0E0000}"/>
    <cellStyle name="20% - Accent5 3" xfId="16362" hidden="1" xr:uid="{00000000-0005-0000-0000-0000CD0E0000}"/>
    <cellStyle name="20% - Accent5 3" xfId="16110" hidden="1" xr:uid="{00000000-0005-0000-0000-0000CE0E0000}"/>
    <cellStyle name="20% - Accent5 3" xfId="16446" hidden="1" xr:uid="{00000000-0005-0000-0000-0000CF0E0000}"/>
    <cellStyle name="20% - Accent5 3" xfId="16390" hidden="1" xr:uid="{00000000-0005-0000-0000-0000D00E0000}"/>
    <cellStyle name="20% - Accent5 3" xfId="16474" hidden="1" xr:uid="{00000000-0005-0000-0000-0000D10E0000}"/>
    <cellStyle name="20% - Accent5 3" xfId="16502" hidden="1" xr:uid="{00000000-0005-0000-0000-0000D20E0000}"/>
    <cellStyle name="20% - Accent5 3" xfId="16418" hidden="1" xr:uid="{00000000-0005-0000-0000-0000D30E0000}"/>
    <cellStyle name="20% - Accent5 3" xfId="16558" hidden="1" xr:uid="{00000000-0005-0000-0000-0000D40E0000}"/>
    <cellStyle name="20% - Accent5 3" xfId="16586" hidden="1" xr:uid="{00000000-0005-0000-0000-0000D50E0000}"/>
    <cellStyle name="20% - Accent5 3" xfId="16513" hidden="1" xr:uid="{00000000-0005-0000-0000-0000D60E0000}"/>
    <cellStyle name="20% - Accent5 3" xfId="16614" hidden="1" xr:uid="{00000000-0005-0000-0000-0000D70E0000}"/>
    <cellStyle name="20% - Accent5 3" xfId="16725" hidden="1" xr:uid="{00000000-0005-0000-0000-0000D80E0000}"/>
    <cellStyle name="20% - Accent5 3" xfId="16669" hidden="1" xr:uid="{00000000-0005-0000-0000-0000D90E0000}"/>
    <cellStyle name="20% - Accent5 3" xfId="16753" hidden="1" xr:uid="{00000000-0005-0000-0000-0000DA0E0000}"/>
    <cellStyle name="20% - Accent5 3" xfId="16781" hidden="1" xr:uid="{00000000-0005-0000-0000-0000DB0E0000}"/>
    <cellStyle name="20% - Accent5 3" xfId="16697" hidden="1" xr:uid="{00000000-0005-0000-0000-0000DC0E0000}"/>
    <cellStyle name="20% - Accent5 3" xfId="16837" hidden="1" xr:uid="{00000000-0005-0000-0000-0000DD0E0000}"/>
    <cellStyle name="20% - Accent5 3" xfId="16865" hidden="1" xr:uid="{00000000-0005-0000-0000-0000DE0E0000}"/>
    <cellStyle name="20% - Accent5 3" xfId="16792" hidden="1" xr:uid="{00000000-0005-0000-0000-0000DF0E0000}"/>
    <cellStyle name="20% - Accent5 3" xfId="16893" hidden="1" xr:uid="{00000000-0005-0000-0000-0000E00E0000}"/>
    <cellStyle name="20% - Accent5 3" xfId="16641" hidden="1" xr:uid="{00000000-0005-0000-0000-0000E10E0000}"/>
    <cellStyle name="20% - Accent5 3" xfId="16977" hidden="1" xr:uid="{00000000-0005-0000-0000-0000E20E0000}"/>
    <cellStyle name="20% - Accent5 3" xfId="16921" hidden="1" xr:uid="{00000000-0005-0000-0000-0000E30E0000}"/>
    <cellStyle name="20% - Accent5 3" xfId="17005" hidden="1" xr:uid="{00000000-0005-0000-0000-0000E40E0000}"/>
    <cellStyle name="20% - Accent5 3" xfId="17033" hidden="1" xr:uid="{00000000-0005-0000-0000-0000E50E0000}"/>
    <cellStyle name="20% - Accent5 3" xfId="16949" hidden="1" xr:uid="{00000000-0005-0000-0000-0000E60E0000}"/>
    <cellStyle name="20% - Accent5 3" xfId="17089" hidden="1" xr:uid="{00000000-0005-0000-0000-0000E70E0000}"/>
    <cellStyle name="20% - Accent5 3" xfId="17117" hidden="1" xr:uid="{00000000-0005-0000-0000-0000E80E0000}"/>
    <cellStyle name="20% - Accent5 3" xfId="17044" hidden="1" xr:uid="{00000000-0005-0000-0000-0000E90E0000}"/>
    <cellStyle name="20% - Accent5 3" xfId="17145" hidden="1" xr:uid="{00000000-0005-0000-0000-0000EA0E0000}"/>
    <cellStyle name="20% - Accent5 3" xfId="17258" hidden="1" xr:uid="{00000000-0005-0000-0000-0000EB0E0000}"/>
    <cellStyle name="20% - Accent5 3" xfId="17202" hidden="1" xr:uid="{00000000-0005-0000-0000-0000EC0E0000}"/>
    <cellStyle name="20% - Accent5 3" xfId="17286" hidden="1" xr:uid="{00000000-0005-0000-0000-0000ED0E0000}"/>
    <cellStyle name="20% - Accent5 3" xfId="17314" hidden="1" xr:uid="{00000000-0005-0000-0000-0000EE0E0000}"/>
    <cellStyle name="20% - Accent5 3" xfId="17230" hidden="1" xr:uid="{00000000-0005-0000-0000-0000EF0E0000}"/>
    <cellStyle name="20% - Accent5 3" xfId="17370" hidden="1" xr:uid="{00000000-0005-0000-0000-0000F00E0000}"/>
    <cellStyle name="20% - Accent5 3" xfId="17398" hidden="1" xr:uid="{00000000-0005-0000-0000-0000F10E0000}"/>
    <cellStyle name="20% - Accent5 3" xfId="17325" hidden="1" xr:uid="{00000000-0005-0000-0000-0000F20E0000}"/>
    <cellStyle name="20% - Accent5 3" xfId="17426" hidden="1" xr:uid="{00000000-0005-0000-0000-0000F30E0000}"/>
    <cellStyle name="20% - Accent5 3" xfId="17174" hidden="1" xr:uid="{00000000-0005-0000-0000-0000F40E0000}"/>
    <cellStyle name="20% - Accent5 3" xfId="17510" hidden="1" xr:uid="{00000000-0005-0000-0000-0000F50E0000}"/>
    <cellStyle name="20% - Accent5 3" xfId="17454" hidden="1" xr:uid="{00000000-0005-0000-0000-0000F60E0000}"/>
    <cellStyle name="20% - Accent5 3" xfId="17538" hidden="1" xr:uid="{00000000-0005-0000-0000-0000F70E0000}"/>
    <cellStyle name="20% - Accent5 3" xfId="17566" hidden="1" xr:uid="{00000000-0005-0000-0000-0000F80E0000}"/>
    <cellStyle name="20% - Accent5 3" xfId="17482" hidden="1" xr:uid="{00000000-0005-0000-0000-0000F90E0000}"/>
    <cellStyle name="20% - Accent5 3" xfId="17622" hidden="1" xr:uid="{00000000-0005-0000-0000-0000FA0E0000}"/>
    <cellStyle name="20% - Accent5 3" xfId="17650" hidden="1" xr:uid="{00000000-0005-0000-0000-0000FB0E0000}"/>
    <cellStyle name="20% - Accent5 3" xfId="17577" hidden="1" xr:uid="{00000000-0005-0000-0000-0000FC0E0000}"/>
    <cellStyle name="20% - Accent5 3" xfId="17678" hidden="1" xr:uid="{00000000-0005-0000-0000-0000FD0E0000}"/>
    <cellStyle name="20% - Accent5 3" xfId="17795" hidden="1" xr:uid="{00000000-0005-0000-0000-0000FE0E0000}"/>
    <cellStyle name="20% - Accent5 3" xfId="17739" hidden="1" xr:uid="{00000000-0005-0000-0000-0000FF0E0000}"/>
    <cellStyle name="20% - Accent5 3" xfId="17823" hidden="1" xr:uid="{00000000-0005-0000-0000-0000000F0000}"/>
    <cellStyle name="20% - Accent5 3" xfId="17851" hidden="1" xr:uid="{00000000-0005-0000-0000-0000010F0000}"/>
    <cellStyle name="20% - Accent5 3" xfId="17767" hidden="1" xr:uid="{00000000-0005-0000-0000-0000020F0000}"/>
    <cellStyle name="20% - Accent5 3" xfId="17907" hidden="1" xr:uid="{00000000-0005-0000-0000-0000030F0000}"/>
    <cellStyle name="20% - Accent5 3" xfId="17935" hidden="1" xr:uid="{00000000-0005-0000-0000-0000040F0000}"/>
    <cellStyle name="20% - Accent5 3" xfId="17862" hidden="1" xr:uid="{00000000-0005-0000-0000-0000050F0000}"/>
    <cellStyle name="20% - Accent5 3" xfId="17963" hidden="1" xr:uid="{00000000-0005-0000-0000-0000060F0000}"/>
    <cellStyle name="20% - Accent5 3" xfId="17711" hidden="1" xr:uid="{00000000-0005-0000-0000-0000070F0000}"/>
    <cellStyle name="20% - Accent5 3" xfId="18047" hidden="1" xr:uid="{00000000-0005-0000-0000-0000080F0000}"/>
    <cellStyle name="20% - Accent5 3" xfId="17991" hidden="1" xr:uid="{00000000-0005-0000-0000-0000090F0000}"/>
    <cellStyle name="20% - Accent5 3" xfId="18075" hidden="1" xr:uid="{00000000-0005-0000-0000-00000A0F0000}"/>
    <cellStyle name="20% - Accent5 3" xfId="18103" hidden="1" xr:uid="{00000000-0005-0000-0000-00000B0F0000}"/>
    <cellStyle name="20% - Accent5 3" xfId="18019" hidden="1" xr:uid="{00000000-0005-0000-0000-00000C0F0000}"/>
    <cellStyle name="20% - Accent5 3" xfId="18159" hidden="1" xr:uid="{00000000-0005-0000-0000-00000D0F0000}"/>
    <cellStyle name="20% - Accent5 3" xfId="18187" hidden="1" xr:uid="{00000000-0005-0000-0000-00000E0F0000}"/>
    <cellStyle name="20% - Accent5 3" xfId="18114" hidden="1" xr:uid="{00000000-0005-0000-0000-00000F0F0000}"/>
    <cellStyle name="20% - Accent5 3" xfId="18215" hidden="1" xr:uid="{00000000-0005-0000-0000-0000100F0000}"/>
    <cellStyle name="20% - Accent5 3" xfId="18326" hidden="1" xr:uid="{00000000-0005-0000-0000-0000110F0000}"/>
    <cellStyle name="20% - Accent5 3" xfId="18270" hidden="1" xr:uid="{00000000-0005-0000-0000-0000120F0000}"/>
    <cellStyle name="20% - Accent5 3" xfId="18354" hidden="1" xr:uid="{00000000-0005-0000-0000-0000130F0000}"/>
    <cellStyle name="20% - Accent5 3" xfId="18382" hidden="1" xr:uid="{00000000-0005-0000-0000-0000140F0000}"/>
    <cellStyle name="20% - Accent5 3" xfId="18298" hidden="1" xr:uid="{00000000-0005-0000-0000-0000150F0000}"/>
    <cellStyle name="20% - Accent5 3" xfId="18438" hidden="1" xr:uid="{00000000-0005-0000-0000-0000160F0000}"/>
    <cellStyle name="20% - Accent5 3" xfId="18466" hidden="1" xr:uid="{00000000-0005-0000-0000-0000170F0000}"/>
    <cellStyle name="20% - Accent5 3" xfId="18393" hidden="1" xr:uid="{00000000-0005-0000-0000-0000180F0000}"/>
    <cellStyle name="20% - Accent5 3" xfId="18494" hidden="1" xr:uid="{00000000-0005-0000-0000-0000190F0000}"/>
    <cellStyle name="20% - Accent5 3" xfId="18242" hidden="1" xr:uid="{00000000-0005-0000-0000-00001A0F0000}"/>
    <cellStyle name="20% - Accent5 3" xfId="18578" hidden="1" xr:uid="{00000000-0005-0000-0000-00001B0F0000}"/>
    <cellStyle name="20% - Accent5 3" xfId="18522" hidden="1" xr:uid="{00000000-0005-0000-0000-00001C0F0000}"/>
    <cellStyle name="20% - Accent5 3" xfId="18606" hidden="1" xr:uid="{00000000-0005-0000-0000-00001D0F0000}"/>
    <cellStyle name="20% - Accent5 3" xfId="18634" hidden="1" xr:uid="{00000000-0005-0000-0000-00001E0F0000}"/>
    <cellStyle name="20% - Accent5 3" xfId="18550" hidden="1" xr:uid="{00000000-0005-0000-0000-00001F0F0000}"/>
    <cellStyle name="20% - Accent5 3" xfId="18690" hidden="1" xr:uid="{00000000-0005-0000-0000-0000200F0000}"/>
    <cellStyle name="20% - Accent5 3" xfId="18718" hidden="1" xr:uid="{00000000-0005-0000-0000-0000210F0000}"/>
    <cellStyle name="20% - Accent5 3" xfId="18645" hidden="1" xr:uid="{00000000-0005-0000-0000-0000220F0000}"/>
    <cellStyle name="20% - Accent5 3" xfId="18746" hidden="1" xr:uid="{00000000-0005-0000-0000-0000230F0000}"/>
    <cellStyle name="20% - Accent5 3" xfId="18857" hidden="1" xr:uid="{00000000-0005-0000-0000-0000240F0000}"/>
    <cellStyle name="20% - Accent5 3" xfId="18801" hidden="1" xr:uid="{00000000-0005-0000-0000-0000250F0000}"/>
    <cellStyle name="20% - Accent5 3" xfId="18885" hidden="1" xr:uid="{00000000-0005-0000-0000-0000260F0000}"/>
    <cellStyle name="20% - Accent5 3" xfId="18913" hidden="1" xr:uid="{00000000-0005-0000-0000-0000270F0000}"/>
    <cellStyle name="20% - Accent5 3" xfId="18829" hidden="1" xr:uid="{00000000-0005-0000-0000-0000280F0000}"/>
    <cellStyle name="20% - Accent5 3" xfId="18969" hidden="1" xr:uid="{00000000-0005-0000-0000-0000290F0000}"/>
    <cellStyle name="20% - Accent5 3" xfId="18997" hidden="1" xr:uid="{00000000-0005-0000-0000-00002A0F0000}"/>
    <cellStyle name="20% - Accent5 3" xfId="18924" hidden="1" xr:uid="{00000000-0005-0000-0000-00002B0F0000}"/>
    <cellStyle name="20% - Accent5 3" xfId="19025" hidden="1" xr:uid="{00000000-0005-0000-0000-00002C0F0000}"/>
    <cellStyle name="20% - Accent5 3" xfId="18773" hidden="1" xr:uid="{00000000-0005-0000-0000-00002D0F0000}"/>
    <cellStyle name="20% - Accent5 3" xfId="19109" hidden="1" xr:uid="{00000000-0005-0000-0000-00002E0F0000}"/>
    <cellStyle name="20% - Accent5 3" xfId="19053" hidden="1" xr:uid="{00000000-0005-0000-0000-00002F0F0000}"/>
    <cellStyle name="20% - Accent5 3" xfId="19137" hidden="1" xr:uid="{00000000-0005-0000-0000-0000300F0000}"/>
    <cellStyle name="20% - Accent5 3" xfId="19165" hidden="1" xr:uid="{00000000-0005-0000-0000-0000310F0000}"/>
    <cellStyle name="20% - Accent5 3" xfId="19081" hidden="1" xr:uid="{00000000-0005-0000-0000-0000320F0000}"/>
    <cellStyle name="20% - Accent5 3" xfId="19221" hidden="1" xr:uid="{00000000-0005-0000-0000-0000330F0000}"/>
    <cellStyle name="20% - Accent5 3" xfId="19249" hidden="1" xr:uid="{00000000-0005-0000-0000-0000340F0000}"/>
    <cellStyle name="20% - Accent5 3" xfId="19176" hidden="1" xr:uid="{00000000-0005-0000-0000-0000350F0000}"/>
    <cellStyle name="20% - Accent5 3" xfId="19277" hidden="1" xr:uid="{00000000-0005-0000-0000-0000360F0000}"/>
    <cellStyle name="20% - Accent5 3" xfId="19388" hidden="1" xr:uid="{00000000-0005-0000-0000-0000370F0000}"/>
    <cellStyle name="20% - Accent5 3" xfId="19332" hidden="1" xr:uid="{00000000-0005-0000-0000-0000380F0000}"/>
    <cellStyle name="20% - Accent5 3" xfId="19416" hidden="1" xr:uid="{00000000-0005-0000-0000-0000390F0000}"/>
    <cellStyle name="20% - Accent5 3" xfId="19444" hidden="1" xr:uid="{00000000-0005-0000-0000-00003A0F0000}"/>
    <cellStyle name="20% - Accent5 3" xfId="19360" hidden="1" xr:uid="{00000000-0005-0000-0000-00003B0F0000}"/>
    <cellStyle name="20% - Accent5 3" xfId="19500" hidden="1" xr:uid="{00000000-0005-0000-0000-00003C0F0000}"/>
    <cellStyle name="20% - Accent5 3" xfId="19528" hidden="1" xr:uid="{00000000-0005-0000-0000-00003D0F0000}"/>
    <cellStyle name="20% - Accent5 3" xfId="19455" hidden="1" xr:uid="{00000000-0005-0000-0000-00003E0F0000}"/>
    <cellStyle name="20% - Accent5 3" xfId="19556" hidden="1" xr:uid="{00000000-0005-0000-0000-00003F0F0000}"/>
    <cellStyle name="20% - Accent5 3" xfId="19304" hidden="1" xr:uid="{00000000-0005-0000-0000-0000400F0000}"/>
    <cellStyle name="20% - Accent5 3" xfId="19640" hidden="1" xr:uid="{00000000-0005-0000-0000-0000410F0000}"/>
    <cellStyle name="20% - Accent5 3" xfId="19584" hidden="1" xr:uid="{00000000-0005-0000-0000-0000420F0000}"/>
    <cellStyle name="20% - Accent5 3" xfId="19668" hidden="1" xr:uid="{00000000-0005-0000-0000-0000430F0000}"/>
    <cellStyle name="20% - Accent5 3" xfId="19696" hidden="1" xr:uid="{00000000-0005-0000-0000-0000440F0000}"/>
    <cellStyle name="20% - Accent5 3" xfId="19612" hidden="1" xr:uid="{00000000-0005-0000-0000-0000450F0000}"/>
    <cellStyle name="20% - Accent5 3" xfId="19752" hidden="1" xr:uid="{00000000-0005-0000-0000-0000460F0000}"/>
    <cellStyle name="20% - Accent5 3" xfId="19780" hidden="1" xr:uid="{00000000-0005-0000-0000-0000470F0000}"/>
    <cellStyle name="20% - Accent5 3" xfId="19707" hidden="1" xr:uid="{00000000-0005-0000-0000-0000480F0000}"/>
    <cellStyle name="20% - Accent5 3" xfId="19808" hidden="1" xr:uid="{00000000-0005-0000-0000-0000490F0000}"/>
    <cellStyle name="20% - Accent5 3" xfId="19919" hidden="1" xr:uid="{00000000-0005-0000-0000-00004A0F0000}"/>
    <cellStyle name="20% - Accent5 3" xfId="19863" hidden="1" xr:uid="{00000000-0005-0000-0000-00004B0F0000}"/>
    <cellStyle name="20% - Accent5 3" xfId="19947" hidden="1" xr:uid="{00000000-0005-0000-0000-00004C0F0000}"/>
    <cellStyle name="20% - Accent5 3" xfId="19975" hidden="1" xr:uid="{00000000-0005-0000-0000-00004D0F0000}"/>
    <cellStyle name="20% - Accent5 3" xfId="19891" hidden="1" xr:uid="{00000000-0005-0000-0000-00004E0F0000}"/>
    <cellStyle name="20% - Accent5 3" xfId="20031" hidden="1" xr:uid="{00000000-0005-0000-0000-00004F0F0000}"/>
    <cellStyle name="20% - Accent5 3" xfId="20059" hidden="1" xr:uid="{00000000-0005-0000-0000-0000500F0000}"/>
    <cellStyle name="20% - Accent5 3" xfId="19986" hidden="1" xr:uid="{00000000-0005-0000-0000-0000510F0000}"/>
    <cellStyle name="20% - Accent5 3" xfId="20087" hidden="1" xr:uid="{00000000-0005-0000-0000-0000520F0000}"/>
    <cellStyle name="20% - Accent5 3" xfId="19835" hidden="1" xr:uid="{00000000-0005-0000-0000-0000530F0000}"/>
    <cellStyle name="20% - Accent5 3" xfId="20171" hidden="1" xr:uid="{00000000-0005-0000-0000-0000540F0000}"/>
    <cellStyle name="20% - Accent5 3" xfId="20115" hidden="1" xr:uid="{00000000-0005-0000-0000-0000550F0000}"/>
    <cellStyle name="20% - Accent5 3" xfId="20199" hidden="1" xr:uid="{00000000-0005-0000-0000-0000560F0000}"/>
    <cellStyle name="20% - Accent5 3" xfId="20227" hidden="1" xr:uid="{00000000-0005-0000-0000-0000570F0000}"/>
    <cellStyle name="20% - Accent5 3" xfId="20143" hidden="1" xr:uid="{00000000-0005-0000-0000-0000580F0000}"/>
    <cellStyle name="20% - Accent5 3" xfId="20283" hidden="1" xr:uid="{00000000-0005-0000-0000-0000590F0000}"/>
    <cellStyle name="20% - Accent5 3" xfId="20311" hidden="1" xr:uid="{00000000-0005-0000-0000-00005A0F0000}"/>
    <cellStyle name="20% - Accent5 3" xfId="20238" hidden="1" xr:uid="{00000000-0005-0000-0000-00005B0F0000}"/>
    <cellStyle name="20% - Accent5 3" xfId="20339" hidden="1" xr:uid="{00000000-0005-0000-0000-00005C0F0000}"/>
    <cellStyle name="20% - Accent5 3" xfId="20450" hidden="1" xr:uid="{00000000-0005-0000-0000-00005D0F0000}"/>
    <cellStyle name="20% - Accent5 3" xfId="20394" hidden="1" xr:uid="{00000000-0005-0000-0000-00005E0F0000}"/>
    <cellStyle name="20% - Accent5 3" xfId="20478" hidden="1" xr:uid="{00000000-0005-0000-0000-00005F0F0000}"/>
    <cellStyle name="20% - Accent5 3" xfId="20506" hidden="1" xr:uid="{00000000-0005-0000-0000-0000600F0000}"/>
    <cellStyle name="20% - Accent5 3" xfId="20422" hidden="1" xr:uid="{00000000-0005-0000-0000-0000610F0000}"/>
    <cellStyle name="20% - Accent5 3" xfId="20562" hidden="1" xr:uid="{00000000-0005-0000-0000-0000620F0000}"/>
    <cellStyle name="20% - Accent5 3" xfId="20590" hidden="1" xr:uid="{00000000-0005-0000-0000-0000630F0000}"/>
    <cellStyle name="20% - Accent5 3" xfId="20517" hidden="1" xr:uid="{00000000-0005-0000-0000-0000640F0000}"/>
    <cellStyle name="20% - Accent5 3" xfId="20618" hidden="1" xr:uid="{00000000-0005-0000-0000-0000650F0000}"/>
    <cellStyle name="20% - Accent5 3" xfId="20366" hidden="1" xr:uid="{00000000-0005-0000-0000-0000660F0000}"/>
    <cellStyle name="20% - Accent5 3" xfId="20702" hidden="1" xr:uid="{00000000-0005-0000-0000-0000670F0000}"/>
    <cellStyle name="20% - Accent5 3" xfId="20646" hidden="1" xr:uid="{00000000-0005-0000-0000-0000680F0000}"/>
    <cellStyle name="20% - Accent5 3" xfId="20730" hidden="1" xr:uid="{00000000-0005-0000-0000-0000690F0000}"/>
    <cellStyle name="20% - Accent5 3" xfId="20758" hidden="1" xr:uid="{00000000-0005-0000-0000-00006A0F0000}"/>
    <cellStyle name="20% - Accent5 3" xfId="20674" hidden="1" xr:uid="{00000000-0005-0000-0000-00006B0F0000}"/>
    <cellStyle name="20% - Accent5 3" xfId="20814" hidden="1" xr:uid="{00000000-0005-0000-0000-00006C0F0000}"/>
    <cellStyle name="20% - Accent5 3" xfId="20842" hidden="1" xr:uid="{00000000-0005-0000-0000-00006D0F0000}"/>
    <cellStyle name="20% - Accent5 3" xfId="20769" hidden="1" xr:uid="{00000000-0005-0000-0000-00006E0F0000}"/>
    <cellStyle name="20% - Accent5 3" xfId="20870" hidden="1" xr:uid="{00000000-0005-0000-0000-00006F0F0000}"/>
    <cellStyle name="20% - Accent5 3" xfId="20981" hidden="1" xr:uid="{00000000-0005-0000-0000-0000700F0000}"/>
    <cellStyle name="20% - Accent5 3" xfId="20925" hidden="1" xr:uid="{00000000-0005-0000-0000-0000710F0000}"/>
    <cellStyle name="20% - Accent5 3" xfId="21009" hidden="1" xr:uid="{00000000-0005-0000-0000-0000720F0000}"/>
    <cellStyle name="20% - Accent5 3" xfId="21037" hidden="1" xr:uid="{00000000-0005-0000-0000-0000730F0000}"/>
    <cellStyle name="20% - Accent5 3" xfId="20953" hidden="1" xr:uid="{00000000-0005-0000-0000-0000740F0000}"/>
    <cellStyle name="20% - Accent5 3" xfId="21093" hidden="1" xr:uid="{00000000-0005-0000-0000-0000750F0000}"/>
    <cellStyle name="20% - Accent5 3" xfId="21121" hidden="1" xr:uid="{00000000-0005-0000-0000-0000760F0000}"/>
    <cellStyle name="20% - Accent5 3" xfId="21048" hidden="1" xr:uid="{00000000-0005-0000-0000-0000770F0000}"/>
    <cellStyle name="20% - Accent5 3" xfId="21149" hidden="1" xr:uid="{00000000-0005-0000-0000-0000780F0000}"/>
    <cellStyle name="20% - Accent5 3" xfId="20897" hidden="1" xr:uid="{00000000-0005-0000-0000-0000790F0000}"/>
    <cellStyle name="20% - Accent5 3" xfId="21233" hidden="1" xr:uid="{00000000-0005-0000-0000-00007A0F0000}"/>
    <cellStyle name="20% - Accent5 3" xfId="21177" hidden="1" xr:uid="{00000000-0005-0000-0000-00007B0F0000}"/>
    <cellStyle name="20% - Accent5 3" xfId="21261" hidden="1" xr:uid="{00000000-0005-0000-0000-00007C0F0000}"/>
    <cellStyle name="20% - Accent5 3" xfId="21289" hidden="1" xr:uid="{00000000-0005-0000-0000-00007D0F0000}"/>
    <cellStyle name="20% - Accent5 3" xfId="21205" hidden="1" xr:uid="{00000000-0005-0000-0000-00007E0F0000}"/>
    <cellStyle name="20% - Accent5 3" xfId="21345" hidden="1" xr:uid="{00000000-0005-0000-0000-00007F0F0000}"/>
    <cellStyle name="20% - Accent5 3" xfId="21373" hidden="1" xr:uid="{00000000-0005-0000-0000-0000800F0000}"/>
    <cellStyle name="20% - Accent5 3" xfId="21300" hidden="1" xr:uid="{00000000-0005-0000-0000-0000810F0000}"/>
    <cellStyle name="20% - Accent5 3" xfId="21401" hidden="1" xr:uid="{00000000-0005-0000-0000-0000820F0000}"/>
    <cellStyle name="20% - Accent5 3" xfId="21518" hidden="1" xr:uid="{00000000-0005-0000-0000-0000830F0000}"/>
    <cellStyle name="20% - Accent5 3" xfId="21462" hidden="1" xr:uid="{00000000-0005-0000-0000-0000840F0000}"/>
    <cellStyle name="20% - Accent5 3" xfId="21546" hidden="1" xr:uid="{00000000-0005-0000-0000-0000850F0000}"/>
    <cellStyle name="20% - Accent5 3" xfId="21574" hidden="1" xr:uid="{00000000-0005-0000-0000-0000860F0000}"/>
    <cellStyle name="20% - Accent5 3" xfId="21490" hidden="1" xr:uid="{00000000-0005-0000-0000-0000870F0000}"/>
    <cellStyle name="20% - Accent5 3" xfId="21630" hidden="1" xr:uid="{00000000-0005-0000-0000-0000880F0000}"/>
    <cellStyle name="20% - Accent5 3" xfId="21658" hidden="1" xr:uid="{00000000-0005-0000-0000-0000890F0000}"/>
    <cellStyle name="20% - Accent5 3" xfId="21585" hidden="1" xr:uid="{00000000-0005-0000-0000-00008A0F0000}"/>
    <cellStyle name="20% - Accent5 3" xfId="21686" hidden="1" xr:uid="{00000000-0005-0000-0000-00008B0F0000}"/>
    <cellStyle name="20% - Accent5 3" xfId="21434" hidden="1" xr:uid="{00000000-0005-0000-0000-00008C0F0000}"/>
    <cellStyle name="20% - Accent5 3" xfId="21770" hidden="1" xr:uid="{00000000-0005-0000-0000-00008D0F0000}"/>
    <cellStyle name="20% - Accent5 3" xfId="21714" hidden="1" xr:uid="{00000000-0005-0000-0000-00008E0F0000}"/>
    <cellStyle name="20% - Accent5 3" xfId="21798" hidden="1" xr:uid="{00000000-0005-0000-0000-00008F0F0000}"/>
    <cellStyle name="20% - Accent5 3" xfId="21826" hidden="1" xr:uid="{00000000-0005-0000-0000-0000900F0000}"/>
    <cellStyle name="20% - Accent5 3" xfId="21742" hidden="1" xr:uid="{00000000-0005-0000-0000-0000910F0000}"/>
    <cellStyle name="20% - Accent5 3" xfId="21882" hidden="1" xr:uid="{00000000-0005-0000-0000-0000920F0000}"/>
    <cellStyle name="20% - Accent5 3" xfId="21910" hidden="1" xr:uid="{00000000-0005-0000-0000-0000930F0000}"/>
    <cellStyle name="20% - Accent5 3" xfId="21837" hidden="1" xr:uid="{00000000-0005-0000-0000-0000940F0000}"/>
    <cellStyle name="20% - Accent5 3" xfId="21938" hidden="1" xr:uid="{00000000-0005-0000-0000-0000950F0000}"/>
    <cellStyle name="20% - Accent5 3" xfId="22049" hidden="1" xr:uid="{00000000-0005-0000-0000-0000960F0000}"/>
    <cellStyle name="20% - Accent5 3" xfId="21993" hidden="1" xr:uid="{00000000-0005-0000-0000-0000970F0000}"/>
    <cellStyle name="20% - Accent5 3" xfId="22077" hidden="1" xr:uid="{00000000-0005-0000-0000-0000980F0000}"/>
    <cellStyle name="20% - Accent5 3" xfId="22105" hidden="1" xr:uid="{00000000-0005-0000-0000-0000990F0000}"/>
    <cellStyle name="20% - Accent5 3" xfId="22021" hidden="1" xr:uid="{00000000-0005-0000-0000-00009A0F0000}"/>
    <cellStyle name="20% - Accent5 3" xfId="22161" hidden="1" xr:uid="{00000000-0005-0000-0000-00009B0F0000}"/>
    <cellStyle name="20% - Accent5 3" xfId="22189" hidden="1" xr:uid="{00000000-0005-0000-0000-00009C0F0000}"/>
    <cellStyle name="20% - Accent5 3" xfId="22116" hidden="1" xr:uid="{00000000-0005-0000-0000-00009D0F0000}"/>
    <cellStyle name="20% - Accent5 3" xfId="22217" hidden="1" xr:uid="{00000000-0005-0000-0000-00009E0F0000}"/>
    <cellStyle name="20% - Accent5 3" xfId="21965" hidden="1" xr:uid="{00000000-0005-0000-0000-00009F0F0000}"/>
    <cellStyle name="20% - Accent5 3" xfId="22301" hidden="1" xr:uid="{00000000-0005-0000-0000-0000A00F0000}"/>
    <cellStyle name="20% - Accent5 3" xfId="22245" hidden="1" xr:uid="{00000000-0005-0000-0000-0000A10F0000}"/>
    <cellStyle name="20% - Accent5 3" xfId="22329" hidden="1" xr:uid="{00000000-0005-0000-0000-0000A20F0000}"/>
    <cellStyle name="20% - Accent5 3" xfId="22357" hidden="1" xr:uid="{00000000-0005-0000-0000-0000A30F0000}"/>
    <cellStyle name="20% - Accent5 3" xfId="22273" hidden="1" xr:uid="{00000000-0005-0000-0000-0000A40F0000}"/>
    <cellStyle name="20% - Accent5 3" xfId="22413" hidden="1" xr:uid="{00000000-0005-0000-0000-0000A50F0000}"/>
    <cellStyle name="20% - Accent5 3" xfId="22441" hidden="1" xr:uid="{00000000-0005-0000-0000-0000A60F0000}"/>
    <cellStyle name="20% - Accent5 3" xfId="22368" hidden="1" xr:uid="{00000000-0005-0000-0000-0000A70F0000}"/>
    <cellStyle name="20% - Accent5 3" xfId="22469" hidden="1" xr:uid="{00000000-0005-0000-0000-0000A80F0000}"/>
    <cellStyle name="20% - Accent5 3" xfId="22580" hidden="1" xr:uid="{00000000-0005-0000-0000-0000A90F0000}"/>
    <cellStyle name="20% - Accent5 3" xfId="22524" hidden="1" xr:uid="{00000000-0005-0000-0000-0000AA0F0000}"/>
    <cellStyle name="20% - Accent5 3" xfId="22608" hidden="1" xr:uid="{00000000-0005-0000-0000-0000AB0F0000}"/>
    <cellStyle name="20% - Accent5 3" xfId="22636" hidden="1" xr:uid="{00000000-0005-0000-0000-0000AC0F0000}"/>
    <cellStyle name="20% - Accent5 3" xfId="22552" hidden="1" xr:uid="{00000000-0005-0000-0000-0000AD0F0000}"/>
    <cellStyle name="20% - Accent5 3" xfId="22692" hidden="1" xr:uid="{00000000-0005-0000-0000-0000AE0F0000}"/>
    <cellStyle name="20% - Accent5 3" xfId="22720" hidden="1" xr:uid="{00000000-0005-0000-0000-0000AF0F0000}"/>
    <cellStyle name="20% - Accent5 3" xfId="22647" hidden="1" xr:uid="{00000000-0005-0000-0000-0000B00F0000}"/>
    <cellStyle name="20% - Accent5 3" xfId="22748" hidden="1" xr:uid="{00000000-0005-0000-0000-0000B10F0000}"/>
    <cellStyle name="20% - Accent5 3" xfId="22496" hidden="1" xr:uid="{00000000-0005-0000-0000-0000B20F0000}"/>
    <cellStyle name="20% - Accent5 3" xfId="22832" hidden="1" xr:uid="{00000000-0005-0000-0000-0000B30F0000}"/>
    <cellStyle name="20% - Accent5 3" xfId="22776" hidden="1" xr:uid="{00000000-0005-0000-0000-0000B40F0000}"/>
    <cellStyle name="20% - Accent5 3" xfId="22860" hidden="1" xr:uid="{00000000-0005-0000-0000-0000B50F0000}"/>
    <cellStyle name="20% - Accent5 3" xfId="22888" hidden="1" xr:uid="{00000000-0005-0000-0000-0000B60F0000}"/>
    <cellStyle name="20% - Accent5 3" xfId="22804" hidden="1" xr:uid="{00000000-0005-0000-0000-0000B70F0000}"/>
    <cellStyle name="20% - Accent5 3" xfId="22944" hidden="1" xr:uid="{00000000-0005-0000-0000-0000B80F0000}"/>
    <cellStyle name="20% - Accent5 3" xfId="22972" hidden="1" xr:uid="{00000000-0005-0000-0000-0000B90F0000}"/>
    <cellStyle name="20% - Accent5 3" xfId="22899" hidden="1" xr:uid="{00000000-0005-0000-0000-0000BA0F0000}"/>
    <cellStyle name="20% - Accent5 3" xfId="23000" hidden="1" xr:uid="{00000000-0005-0000-0000-0000BB0F0000}"/>
    <cellStyle name="20% - Accent5 3" xfId="23111" hidden="1" xr:uid="{00000000-0005-0000-0000-0000BC0F0000}"/>
    <cellStyle name="20% - Accent5 3" xfId="23055" hidden="1" xr:uid="{00000000-0005-0000-0000-0000BD0F0000}"/>
    <cellStyle name="20% - Accent5 3" xfId="23139" hidden="1" xr:uid="{00000000-0005-0000-0000-0000BE0F0000}"/>
    <cellStyle name="20% - Accent5 3" xfId="23167" hidden="1" xr:uid="{00000000-0005-0000-0000-0000BF0F0000}"/>
    <cellStyle name="20% - Accent5 3" xfId="23083" hidden="1" xr:uid="{00000000-0005-0000-0000-0000C00F0000}"/>
    <cellStyle name="20% - Accent5 3" xfId="23223" hidden="1" xr:uid="{00000000-0005-0000-0000-0000C10F0000}"/>
    <cellStyle name="20% - Accent5 3" xfId="23251" hidden="1" xr:uid="{00000000-0005-0000-0000-0000C20F0000}"/>
    <cellStyle name="20% - Accent5 3" xfId="23178" hidden="1" xr:uid="{00000000-0005-0000-0000-0000C30F0000}"/>
    <cellStyle name="20% - Accent5 3" xfId="23279" hidden="1" xr:uid="{00000000-0005-0000-0000-0000C40F0000}"/>
    <cellStyle name="20% - Accent5 3" xfId="23027" hidden="1" xr:uid="{00000000-0005-0000-0000-0000C50F0000}"/>
    <cellStyle name="20% - Accent5 3" xfId="23363" hidden="1" xr:uid="{00000000-0005-0000-0000-0000C60F0000}"/>
    <cellStyle name="20% - Accent5 3" xfId="23307" hidden="1" xr:uid="{00000000-0005-0000-0000-0000C70F0000}"/>
    <cellStyle name="20% - Accent5 3" xfId="23391" hidden="1" xr:uid="{00000000-0005-0000-0000-0000C80F0000}"/>
    <cellStyle name="20% - Accent5 3" xfId="23419" hidden="1" xr:uid="{00000000-0005-0000-0000-0000C90F0000}"/>
    <cellStyle name="20% - Accent5 3" xfId="23335" hidden="1" xr:uid="{00000000-0005-0000-0000-0000CA0F0000}"/>
    <cellStyle name="20% - Accent5 3" xfId="23475" hidden="1" xr:uid="{00000000-0005-0000-0000-0000CB0F0000}"/>
    <cellStyle name="20% - Accent5 3" xfId="23503" hidden="1" xr:uid="{00000000-0005-0000-0000-0000CC0F0000}"/>
    <cellStyle name="20% - Accent5 3" xfId="23430" hidden="1" xr:uid="{00000000-0005-0000-0000-0000CD0F0000}"/>
    <cellStyle name="20% - Accent5 3" xfId="23531" hidden="1" xr:uid="{00000000-0005-0000-0000-0000CE0F0000}"/>
    <cellStyle name="20% - Accent5 3" xfId="23642" hidden="1" xr:uid="{00000000-0005-0000-0000-0000CF0F0000}"/>
    <cellStyle name="20% - Accent5 3" xfId="23586" hidden="1" xr:uid="{00000000-0005-0000-0000-0000D00F0000}"/>
    <cellStyle name="20% - Accent5 3" xfId="23670" hidden="1" xr:uid="{00000000-0005-0000-0000-0000D10F0000}"/>
    <cellStyle name="20% - Accent5 3" xfId="23698" hidden="1" xr:uid="{00000000-0005-0000-0000-0000D20F0000}"/>
    <cellStyle name="20% - Accent5 3" xfId="23614" hidden="1" xr:uid="{00000000-0005-0000-0000-0000D30F0000}"/>
    <cellStyle name="20% - Accent5 3" xfId="23754" hidden="1" xr:uid="{00000000-0005-0000-0000-0000D40F0000}"/>
    <cellStyle name="20% - Accent5 3" xfId="23782" hidden="1" xr:uid="{00000000-0005-0000-0000-0000D50F0000}"/>
    <cellStyle name="20% - Accent5 3" xfId="23709" hidden="1" xr:uid="{00000000-0005-0000-0000-0000D60F0000}"/>
    <cellStyle name="20% - Accent5 3" xfId="23810" hidden="1" xr:uid="{00000000-0005-0000-0000-0000D70F0000}"/>
    <cellStyle name="20% - Accent5 3" xfId="23558" hidden="1" xr:uid="{00000000-0005-0000-0000-0000D80F0000}"/>
    <cellStyle name="20% - Accent5 3" xfId="23894" hidden="1" xr:uid="{00000000-0005-0000-0000-0000D90F0000}"/>
    <cellStyle name="20% - Accent5 3" xfId="23838" hidden="1" xr:uid="{00000000-0005-0000-0000-0000DA0F0000}"/>
    <cellStyle name="20% - Accent5 3" xfId="23922" hidden="1" xr:uid="{00000000-0005-0000-0000-0000DB0F0000}"/>
    <cellStyle name="20% - Accent5 3" xfId="23950" hidden="1" xr:uid="{00000000-0005-0000-0000-0000DC0F0000}"/>
    <cellStyle name="20% - Accent5 3" xfId="23866" hidden="1" xr:uid="{00000000-0005-0000-0000-0000DD0F0000}"/>
    <cellStyle name="20% - Accent5 3" xfId="24006" hidden="1" xr:uid="{00000000-0005-0000-0000-0000DE0F0000}"/>
    <cellStyle name="20% - Accent5 3" xfId="24034" hidden="1" xr:uid="{00000000-0005-0000-0000-0000DF0F0000}"/>
    <cellStyle name="20% - Accent5 3" xfId="23961" hidden="1" xr:uid="{00000000-0005-0000-0000-0000E00F0000}"/>
    <cellStyle name="20% - Accent5 3" xfId="24062" hidden="1" xr:uid="{00000000-0005-0000-0000-0000E10F0000}"/>
    <cellStyle name="20% - Accent5 3" xfId="24173" hidden="1" xr:uid="{00000000-0005-0000-0000-0000E20F0000}"/>
    <cellStyle name="20% - Accent5 3" xfId="24117" hidden="1" xr:uid="{00000000-0005-0000-0000-0000E30F0000}"/>
    <cellStyle name="20% - Accent5 3" xfId="24201" hidden="1" xr:uid="{00000000-0005-0000-0000-0000E40F0000}"/>
    <cellStyle name="20% - Accent5 3" xfId="24229" hidden="1" xr:uid="{00000000-0005-0000-0000-0000E50F0000}"/>
    <cellStyle name="20% - Accent5 3" xfId="24145" hidden="1" xr:uid="{00000000-0005-0000-0000-0000E60F0000}"/>
    <cellStyle name="20% - Accent5 3" xfId="24285" hidden="1" xr:uid="{00000000-0005-0000-0000-0000E70F0000}"/>
    <cellStyle name="20% - Accent5 3" xfId="24313" hidden="1" xr:uid="{00000000-0005-0000-0000-0000E80F0000}"/>
    <cellStyle name="20% - Accent5 3" xfId="24240" hidden="1" xr:uid="{00000000-0005-0000-0000-0000E90F0000}"/>
    <cellStyle name="20% - Accent5 3" xfId="24341" hidden="1" xr:uid="{00000000-0005-0000-0000-0000EA0F0000}"/>
    <cellStyle name="20% - Accent5 3" xfId="24089" hidden="1" xr:uid="{00000000-0005-0000-0000-0000EB0F0000}"/>
    <cellStyle name="20% - Accent5 3" xfId="24425" hidden="1" xr:uid="{00000000-0005-0000-0000-0000EC0F0000}"/>
    <cellStyle name="20% - Accent5 3" xfId="24369" hidden="1" xr:uid="{00000000-0005-0000-0000-0000ED0F0000}"/>
    <cellStyle name="20% - Accent5 3" xfId="24453" hidden="1" xr:uid="{00000000-0005-0000-0000-0000EE0F0000}"/>
    <cellStyle name="20% - Accent5 3" xfId="24481" hidden="1" xr:uid="{00000000-0005-0000-0000-0000EF0F0000}"/>
    <cellStyle name="20% - Accent5 3" xfId="24397" hidden="1" xr:uid="{00000000-0005-0000-0000-0000F00F0000}"/>
    <cellStyle name="20% - Accent5 3" xfId="24537" hidden="1" xr:uid="{00000000-0005-0000-0000-0000F10F0000}"/>
    <cellStyle name="20% - Accent5 3" xfId="24565" hidden="1" xr:uid="{00000000-0005-0000-0000-0000F20F0000}"/>
    <cellStyle name="20% - Accent5 3" xfId="24492" hidden="1" xr:uid="{00000000-0005-0000-0000-0000F30F0000}"/>
    <cellStyle name="20% - Accent5 3" xfId="24593" hidden="1" xr:uid="{00000000-0005-0000-0000-0000F40F0000}"/>
    <cellStyle name="20% - Accent6 3" xfId="1831" hidden="1" xr:uid="{00000000-0005-0000-0000-0000F50F0000}"/>
    <cellStyle name="20% - Accent6 3" xfId="1775" hidden="1" xr:uid="{00000000-0005-0000-0000-0000F60F0000}"/>
    <cellStyle name="20% - Accent6 3" xfId="1859" hidden="1" xr:uid="{00000000-0005-0000-0000-0000F70F0000}"/>
    <cellStyle name="20% - Accent6 3" xfId="1887" hidden="1" xr:uid="{00000000-0005-0000-0000-0000F80F0000}"/>
    <cellStyle name="20% - Accent6 3" xfId="1803" hidden="1" xr:uid="{00000000-0005-0000-0000-0000F90F0000}"/>
    <cellStyle name="20% - Accent6 3" xfId="1943" hidden="1" xr:uid="{00000000-0005-0000-0000-0000FA0F0000}"/>
    <cellStyle name="20% - Accent6 3" xfId="1971" hidden="1" xr:uid="{00000000-0005-0000-0000-0000FB0F0000}"/>
    <cellStyle name="20% - Accent6 3" xfId="1892" hidden="1" xr:uid="{00000000-0005-0000-0000-0000FC0F0000}"/>
    <cellStyle name="20% - Accent6 3" xfId="1999" hidden="1" xr:uid="{00000000-0005-0000-0000-0000FD0F0000}"/>
    <cellStyle name="20% - Accent6 3" xfId="1747" hidden="1" xr:uid="{00000000-0005-0000-0000-0000FE0F0000}"/>
    <cellStyle name="20% - Accent6 3" xfId="2083" hidden="1" xr:uid="{00000000-0005-0000-0000-0000FF0F0000}"/>
    <cellStyle name="20% - Accent6 3" xfId="2027" hidden="1" xr:uid="{00000000-0005-0000-0000-000000100000}"/>
    <cellStyle name="20% - Accent6 3" xfId="2111" hidden="1" xr:uid="{00000000-0005-0000-0000-000001100000}"/>
    <cellStyle name="20% - Accent6 3" xfId="2139" hidden="1" xr:uid="{00000000-0005-0000-0000-000002100000}"/>
    <cellStyle name="20% - Accent6 3" xfId="2055" hidden="1" xr:uid="{00000000-0005-0000-0000-000003100000}"/>
    <cellStyle name="20% - Accent6 3" xfId="2195" hidden="1" xr:uid="{00000000-0005-0000-0000-000004100000}"/>
    <cellStyle name="20% - Accent6 3" xfId="2223" hidden="1" xr:uid="{00000000-0005-0000-0000-000005100000}"/>
    <cellStyle name="20% - Accent6 3" xfId="2144" hidden="1" xr:uid="{00000000-0005-0000-0000-000006100000}"/>
    <cellStyle name="20% - Accent6 3" xfId="2251" hidden="1" xr:uid="{00000000-0005-0000-0000-000007100000}"/>
    <cellStyle name="20% - Accent6 3" xfId="2365" hidden="1" xr:uid="{00000000-0005-0000-0000-000008100000}"/>
    <cellStyle name="20% - Accent6 3" xfId="2309" hidden="1" xr:uid="{00000000-0005-0000-0000-000009100000}"/>
    <cellStyle name="20% - Accent6 3" xfId="2393" hidden="1" xr:uid="{00000000-0005-0000-0000-00000A100000}"/>
    <cellStyle name="20% - Accent6 3" xfId="2421" hidden="1" xr:uid="{00000000-0005-0000-0000-00000B100000}"/>
    <cellStyle name="20% - Accent6 3" xfId="2337" hidden="1" xr:uid="{00000000-0005-0000-0000-00000C100000}"/>
    <cellStyle name="20% - Accent6 3" xfId="2477" hidden="1" xr:uid="{00000000-0005-0000-0000-00000D100000}"/>
    <cellStyle name="20% - Accent6 3" xfId="2505" hidden="1" xr:uid="{00000000-0005-0000-0000-00000E100000}"/>
    <cellStyle name="20% - Accent6 3" xfId="2426" hidden="1" xr:uid="{00000000-0005-0000-0000-00000F100000}"/>
    <cellStyle name="20% - Accent6 3" xfId="2533" hidden="1" xr:uid="{00000000-0005-0000-0000-000010100000}"/>
    <cellStyle name="20% - Accent6 3" xfId="2281" hidden="1" xr:uid="{00000000-0005-0000-0000-000011100000}"/>
    <cellStyle name="20% - Accent6 3" xfId="2617" hidden="1" xr:uid="{00000000-0005-0000-0000-000012100000}"/>
    <cellStyle name="20% - Accent6 3" xfId="2561" hidden="1" xr:uid="{00000000-0005-0000-0000-000013100000}"/>
    <cellStyle name="20% - Accent6 3" xfId="2645" hidden="1" xr:uid="{00000000-0005-0000-0000-000014100000}"/>
    <cellStyle name="20% - Accent6 3" xfId="2673" hidden="1" xr:uid="{00000000-0005-0000-0000-000015100000}"/>
    <cellStyle name="20% - Accent6 3" xfId="2589" hidden="1" xr:uid="{00000000-0005-0000-0000-000016100000}"/>
    <cellStyle name="20% - Accent6 3" xfId="2729" hidden="1" xr:uid="{00000000-0005-0000-0000-000017100000}"/>
    <cellStyle name="20% - Accent6 3" xfId="2757" hidden="1" xr:uid="{00000000-0005-0000-0000-000018100000}"/>
    <cellStyle name="20% - Accent6 3" xfId="2678" hidden="1" xr:uid="{00000000-0005-0000-0000-000019100000}"/>
    <cellStyle name="20% - Accent6 3" xfId="2785" hidden="1" xr:uid="{00000000-0005-0000-0000-00001A100000}"/>
    <cellStyle name="20% - Accent6 3" xfId="2902" hidden="1" xr:uid="{00000000-0005-0000-0000-00001B100000}"/>
    <cellStyle name="20% - Accent6 3" xfId="2846" hidden="1" xr:uid="{00000000-0005-0000-0000-00001C100000}"/>
    <cellStyle name="20% - Accent6 3" xfId="2930" hidden="1" xr:uid="{00000000-0005-0000-0000-00001D100000}"/>
    <cellStyle name="20% - Accent6 3" xfId="2958" hidden="1" xr:uid="{00000000-0005-0000-0000-00001E100000}"/>
    <cellStyle name="20% - Accent6 3" xfId="2874" hidden="1" xr:uid="{00000000-0005-0000-0000-00001F100000}"/>
    <cellStyle name="20% - Accent6 3" xfId="3014" hidden="1" xr:uid="{00000000-0005-0000-0000-000020100000}"/>
    <cellStyle name="20% - Accent6 3" xfId="3042" hidden="1" xr:uid="{00000000-0005-0000-0000-000021100000}"/>
    <cellStyle name="20% - Accent6 3" xfId="2963" hidden="1" xr:uid="{00000000-0005-0000-0000-000022100000}"/>
    <cellStyle name="20% - Accent6 3" xfId="3070" hidden="1" xr:uid="{00000000-0005-0000-0000-000023100000}"/>
    <cellStyle name="20% - Accent6 3" xfId="2818" hidden="1" xr:uid="{00000000-0005-0000-0000-000024100000}"/>
    <cellStyle name="20% - Accent6 3" xfId="3154" hidden="1" xr:uid="{00000000-0005-0000-0000-000025100000}"/>
    <cellStyle name="20% - Accent6 3" xfId="3098" hidden="1" xr:uid="{00000000-0005-0000-0000-000026100000}"/>
    <cellStyle name="20% - Accent6 3" xfId="3182" hidden="1" xr:uid="{00000000-0005-0000-0000-000027100000}"/>
    <cellStyle name="20% - Accent6 3" xfId="3210" hidden="1" xr:uid="{00000000-0005-0000-0000-000028100000}"/>
    <cellStyle name="20% - Accent6 3" xfId="3126" hidden="1" xr:uid="{00000000-0005-0000-0000-000029100000}"/>
    <cellStyle name="20% - Accent6 3" xfId="3266" hidden="1" xr:uid="{00000000-0005-0000-0000-00002A100000}"/>
    <cellStyle name="20% - Accent6 3" xfId="3294" hidden="1" xr:uid="{00000000-0005-0000-0000-00002B100000}"/>
    <cellStyle name="20% - Accent6 3" xfId="3215" hidden="1" xr:uid="{00000000-0005-0000-0000-00002C100000}"/>
    <cellStyle name="20% - Accent6 3" xfId="3322" hidden="1" xr:uid="{00000000-0005-0000-0000-00002D100000}"/>
    <cellStyle name="20% - Accent6 3" xfId="3433" hidden="1" xr:uid="{00000000-0005-0000-0000-00002E100000}"/>
    <cellStyle name="20% - Accent6 3" xfId="3377" hidden="1" xr:uid="{00000000-0005-0000-0000-00002F100000}"/>
    <cellStyle name="20% - Accent6 3" xfId="3461" hidden="1" xr:uid="{00000000-0005-0000-0000-000030100000}"/>
    <cellStyle name="20% - Accent6 3" xfId="3489" hidden="1" xr:uid="{00000000-0005-0000-0000-000031100000}"/>
    <cellStyle name="20% - Accent6 3" xfId="3405" hidden="1" xr:uid="{00000000-0005-0000-0000-000032100000}"/>
    <cellStyle name="20% - Accent6 3" xfId="3545" hidden="1" xr:uid="{00000000-0005-0000-0000-000033100000}"/>
    <cellStyle name="20% - Accent6 3" xfId="3573" hidden="1" xr:uid="{00000000-0005-0000-0000-000034100000}"/>
    <cellStyle name="20% - Accent6 3" xfId="3494" hidden="1" xr:uid="{00000000-0005-0000-0000-000035100000}"/>
    <cellStyle name="20% - Accent6 3" xfId="3601" hidden="1" xr:uid="{00000000-0005-0000-0000-000036100000}"/>
    <cellStyle name="20% - Accent6 3" xfId="3349" hidden="1" xr:uid="{00000000-0005-0000-0000-000037100000}"/>
    <cellStyle name="20% - Accent6 3" xfId="3685" hidden="1" xr:uid="{00000000-0005-0000-0000-000038100000}"/>
    <cellStyle name="20% - Accent6 3" xfId="3629" hidden="1" xr:uid="{00000000-0005-0000-0000-000039100000}"/>
    <cellStyle name="20% - Accent6 3" xfId="3713" hidden="1" xr:uid="{00000000-0005-0000-0000-00003A100000}"/>
    <cellStyle name="20% - Accent6 3" xfId="3741" hidden="1" xr:uid="{00000000-0005-0000-0000-00003B100000}"/>
    <cellStyle name="20% - Accent6 3" xfId="3657" hidden="1" xr:uid="{00000000-0005-0000-0000-00003C100000}"/>
    <cellStyle name="20% - Accent6 3" xfId="3797" hidden="1" xr:uid="{00000000-0005-0000-0000-00003D100000}"/>
    <cellStyle name="20% - Accent6 3" xfId="3825" hidden="1" xr:uid="{00000000-0005-0000-0000-00003E100000}"/>
    <cellStyle name="20% - Accent6 3" xfId="3746" hidden="1" xr:uid="{00000000-0005-0000-0000-00003F100000}"/>
    <cellStyle name="20% - Accent6 3" xfId="3853" hidden="1" xr:uid="{00000000-0005-0000-0000-000040100000}"/>
    <cellStyle name="20% - Accent6 3" xfId="3964" hidden="1" xr:uid="{00000000-0005-0000-0000-000041100000}"/>
    <cellStyle name="20% - Accent6 3" xfId="3908" hidden="1" xr:uid="{00000000-0005-0000-0000-000042100000}"/>
    <cellStyle name="20% - Accent6 3" xfId="3992" hidden="1" xr:uid="{00000000-0005-0000-0000-000043100000}"/>
    <cellStyle name="20% - Accent6 3" xfId="4020" hidden="1" xr:uid="{00000000-0005-0000-0000-000044100000}"/>
    <cellStyle name="20% - Accent6 3" xfId="3936" hidden="1" xr:uid="{00000000-0005-0000-0000-000045100000}"/>
    <cellStyle name="20% - Accent6 3" xfId="4076" hidden="1" xr:uid="{00000000-0005-0000-0000-000046100000}"/>
    <cellStyle name="20% - Accent6 3" xfId="4104" hidden="1" xr:uid="{00000000-0005-0000-0000-000047100000}"/>
    <cellStyle name="20% - Accent6 3" xfId="4025" hidden="1" xr:uid="{00000000-0005-0000-0000-000048100000}"/>
    <cellStyle name="20% - Accent6 3" xfId="4132" hidden="1" xr:uid="{00000000-0005-0000-0000-000049100000}"/>
    <cellStyle name="20% - Accent6 3" xfId="3880" hidden="1" xr:uid="{00000000-0005-0000-0000-00004A100000}"/>
    <cellStyle name="20% - Accent6 3" xfId="4216" hidden="1" xr:uid="{00000000-0005-0000-0000-00004B100000}"/>
    <cellStyle name="20% - Accent6 3" xfId="4160" hidden="1" xr:uid="{00000000-0005-0000-0000-00004C100000}"/>
    <cellStyle name="20% - Accent6 3" xfId="4244" hidden="1" xr:uid="{00000000-0005-0000-0000-00004D100000}"/>
    <cellStyle name="20% - Accent6 3" xfId="4272" hidden="1" xr:uid="{00000000-0005-0000-0000-00004E100000}"/>
    <cellStyle name="20% - Accent6 3" xfId="4188" hidden="1" xr:uid="{00000000-0005-0000-0000-00004F100000}"/>
    <cellStyle name="20% - Accent6 3" xfId="4328" hidden="1" xr:uid="{00000000-0005-0000-0000-000050100000}"/>
    <cellStyle name="20% - Accent6 3" xfId="4356" hidden="1" xr:uid="{00000000-0005-0000-0000-000051100000}"/>
    <cellStyle name="20% - Accent6 3" xfId="4277" hidden="1" xr:uid="{00000000-0005-0000-0000-000052100000}"/>
    <cellStyle name="20% - Accent6 3" xfId="4384" hidden="1" xr:uid="{00000000-0005-0000-0000-000053100000}"/>
    <cellStyle name="20% - Accent6 3" xfId="4495" hidden="1" xr:uid="{00000000-0005-0000-0000-000054100000}"/>
    <cellStyle name="20% - Accent6 3" xfId="4439" hidden="1" xr:uid="{00000000-0005-0000-0000-000055100000}"/>
    <cellStyle name="20% - Accent6 3" xfId="4523" hidden="1" xr:uid="{00000000-0005-0000-0000-000056100000}"/>
    <cellStyle name="20% - Accent6 3" xfId="4551" hidden="1" xr:uid="{00000000-0005-0000-0000-000057100000}"/>
    <cellStyle name="20% - Accent6 3" xfId="4467" hidden="1" xr:uid="{00000000-0005-0000-0000-000058100000}"/>
    <cellStyle name="20% - Accent6 3" xfId="4607" hidden="1" xr:uid="{00000000-0005-0000-0000-000059100000}"/>
    <cellStyle name="20% - Accent6 3" xfId="4635" hidden="1" xr:uid="{00000000-0005-0000-0000-00005A100000}"/>
    <cellStyle name="20% - Accent6 3" xfId="4556" hidden="1" xr:uid="{00000000-0005-0000-0000-00005B100000}"/>
    <cellStyle name="20% - Accent6 3" xfId="4663" hidden="1" xr:uid="{00000000-0005-0000-0000-00005C100000}"/>
    <cellStyle name="20% - Accent6 3" xfId="4411" hidden="1" xr:uid="{00000000-0005-0000-0000-00005D100000}"/>
    <cellStyle name="20% - Accent6 3" xfId="4747" hidden="1" xr:uid="{00000000-0005-0000-0000-00005E100000}"/>
    <cellStyle name="20% - Accent6 3" xfId="4691" hidden="1" xr:uid="{00000000-0005-0000-0000-00005F100000}"/>
    <cellStyle name="20% - Accent6 3" xfId="4775" hidden="1" xr:uid="{00000000-0005-0000-0000-000060100000}"/>
    <cellStyle name="20% - Accent6 3" xfId="4803" hidden="1" xr:uid="{00000000-0005-0000-0000-000061100000}"/>
    <cellStyle name="20% - Accent6 3" xfId="4719" hidden="1" xr:uid="{00000000-0005-0000-0000-000062100000}"/>
    <cellStyle name="20% - Accent6 3" xfId="4859" hidden="1" xr:uid="{00000000-0005-0000-0000-000063100000}"/>
    <cellStyle name="20% - Accent6 3" xfId="4887" hidden="1" xr:uid="{00000000-0005-0000-0000-000064100000}"/>
    <cellStyle name="20% - Accent6 3" xfId="4808" hidden="1" xr:uid="{00000000-0005-0000-0000-000065100000}"/>
    <cellStyle name="20% - Accent6 3" xfId="4915" hidden="1" xr:uid="{00000000-0005-0000-0000-000066100000}"/>
    <cellStyle name="20% - Accent6 3" xfId="5026" hidden="1" xr:uid="{00000000-0005-0000-0000-000067100000}"/>
    <cellStyle name="20% - Accent6 3" xfId="4970" hidden="1" xr:uid="{00000000-0005-0000-0000-000068100000}"/>
    <cellStyle name="20% - Accent6 3" xfId="5054" hidden="1" xr:uid="{00000000-0005-0000-0000-000069100000}"/>
    <cellStyle name="20% - Accent6 3" xfId="5082" hidden="1" xr:uid="{00000000-0005-0000-0000-00006A100000}"/>
    <cellStyle name="20% - Accent6 3" xfId="4998" hidden="1" xr:uid="{00000000-0005-0000-0000-00006B100000}"/>
    <cellStyle name="20% - Accent6 3" xfId="5138" hidden="1" xr:uid="{00000000-0005-0000-0000-00006C100000}"/>
    <cellStyle name="20% - Accent6 3" xfId="5166" hidden="1" xr:uid="{00000000-0005-0000-0000-00006D100000}"/>
    <cellStyle name="20% - Accent6 3" xfId="5087" hidden="1" xr:uid="{00000000-0005-0000-0000-00006E100000}"/>
    <cellStyle name="20% - Accent6 3" xfId="5194" hidden="1" xr:uid="{00000000-0005-0000-0000-00006F100000}"/>
    <cellStyle name="20% - Accent6 3" xfId="4942" hidden="1" xr:uid="{00000000-0005-0000-0000-000070100000}"/>
    <cellStyle name="20% - Accent6 3" xfId="5278" hidden="1" xr:uid="{00000000-0005-0000-0000-000071100000}"/>
    <cellStyle name="20% - Accent6 3" xfId="5222" hidden="1" xr:uid="{00000000-0005-0000-0000-000072100000}"/>
    <cellStyle name="20% - Accent6 3" xfId="5306" hidden="1" xr:uid="{00000000-0005-0000-0000-000073100000}"/>
    <cellStyle name="20% - Accent6 3" xfId="5334" hidden="1" xr:uid="{00000000-0005-0000-0000-000074100000}"/>
    <cellStyle name="20% - Accent6 3" xfId="5250" hidden="1" xr:uid="{00000000-0005-0000-0000-000075100000}"/>
    <cellStyle name="20% - Accent6 3" xfId="5390" hidden="1" xr:uid="{00000000-0005-0000-0000-000076100000}"/>
    <cellStyle name="20% - Accent6 3" xfId="5418" hidden="1" xr:uid="{00000000-0005-0000-0000-000077100000}"/>
    <cellStyle name="20% - Accent6 3" xfId="5339" hidden="1" xr:uid="{00000000-0005-0000-0000-000078100000}"/>
    <cellStyle name="20% - Accent6 3" xfId="5446" hidden="1" xr:uid="{00000000-0005-0000-0000-000079100000}"/>
    <cellStyle name="20% - Accent6 3" xfId="5557" hidden="1" xr:uid="{00000000-0005-0000-0000-00007A100000}"/>
    <cellStyle name="20% - Accent6 3" xfId="5501" hidden="1" xr:uid="{00000000-0005-0000-0000-00007B100000}"/>
    <cellStyle name="20% - Accent6 3" xfId="5585" hidden="1" xr:uid="{00000000-0005-0000-0000-00007C100000}"/>
    <cellStyle name="20% - Accent6 3" xfId="5613" hidden="1" xr:uid="{00000000-0005-0000-0000-00007D100000}"/>
    <cellStyle name="20% - Accent6 3" xfId="5529" hidden="1" xr:uid="{00000000-0005-0000-0000-00007E100000}"/>
    <cellStyle name="20% - Accent6 3" xfId="5669" hidden="1" xr:uid="{00000000-0005-0000-0000-00007F100000}"/>
    <cellStyle name="20% - Accent6 3" xfId="5697" hidden="1" xr:uid="{00000000-0005-0000-0000-000080100000}"/>
    <cellStyle name="20% - Accent6 3" xfId="5618" hidden="1" xr:uid="{00000000-0005-0000-0000-000081100000}"/>
    <cellStyle name="20% - Accent6 3" xfId="5725" hidden="1" xr:uid="{00000000-0005-0000-0000-000082100000}"/>
    <cellStyle name="20% - Accent6 3" xfId="5473" hidden="1" xr:uid="{00000000-0005-0000-0000-000083100000}"/>
    <cellStyle name="20% - Accent6 3" xfId="5809" hidden="1" xr:uid="{00000000-0005-0000-0000-000084100000}"/>
    <cellStyle name="20% - Accent6 3" xfId="5753" hidden="1" xr:uid="{00000000-0005-0000-0000-000085100000}"/>
    <cellStyle name="20% - Accent6 3" xfId="5837" hidden="1" xr:uid="{00000000-0005-0000-0000-000086100000}"/>
    <cellStyle name="20% - Accent6 3" xfId="5865" hidden="1" xr:uid="{00000000-0005-0000-0000-000087100000}"/>
    <cellStyle name="20% - Accent6 3" xfId="5781" hidden="1" xr:uid="{00000000-0005-0000-0000-000088100000}"/>
    <cellStyle name="20% - Accent6 3" xfId="5921" hidden="1" xr:uid="{00000000-0005-0000-0000-000089100000}"/>
    <cellStyle name="20% - Accent6 3" xfId="5949" hidden="1" xr:uid="{00000000-0005-0000-0000-00008A100000}"/>
    <cellStyle name="20% - Accent6 3" xfId="5870" hidden="1" xr:uid="{00000000-0005-0000-0000-00008B100000}"/>
    <cellStyle name="20% - Accent6 3" xfId="5977" hidden="1" xr:uid="{00000000-0005-0000-0000-00008C100000}"/>
    <cellStyle name="20% - Accent6 3" xfId="6089" hidden="1" xr:uid="{00000000-0005-0000-0000-00008D100000}"/>
    <cellStyle name="20% - Accent6 3" xfId="6033" hidden="1" xr:uid="{00000000-0005-0000-0000-00008E100000}"/>
    <cellStyle name="20% - Accent6 3" xfId="6117" hidden="1" xr:uid="{00000000-0005-0000-0000-00008F100000}"/>
    <cellStyle name="20% - Accent6 3" xfId="6145" hidden="1" xr:uid="{00000000-0005-0000-0000-000090100000}"/>
    <cellStyle name="20% - Accent6 3" xfId="6061" hidden="1" xr:uid="{00000000-0005-0000-0000-000091100000}"/>
    <cellStyle name="20% - Accent6 3" xfId="6201" hidden="1" xr:uid="{00000000-0005-0000-0000-000092100000}"/>
    <cellStyle name="20% - Accent6 3" xfId="6229" hidden="1" xr:uid="{00000000-0005-0000-0000-000093100000}"/>
    <cellStyle name="20% - Accent6 3" xfId="6150" hidden="1" xr:uid="{00000000-0005-0000-0000-000094100000}"/>
    <cellStyle name="20% - Accent6 3" xfId="6257" hidden="1" xr:uid="{00000000-0005-0000-0000-000095100000}"/>
    <cellStyle name="20% - Accent6 3" xfId="6005" hidden="1" xr:uid="{00000000-0005-0000-0000-000096100000}"/>
    <cellStyle name="20% - Accent6 3" xfId="6341" hidden="1" xr:uid="{00000000-0005-0000-0000-000097100000}"/>
    <cellStyle name="20% - Accent6 3" xfId="6285" hidden="1" xr:uid="{00000000-0005-0000-0000-000098100000}"/>
    <cellStyle name="20% - Accent6 3" xfId="6369" hidden="1" xr:uid="{00000000-0005-0000-0000-000099100000}"/>
    <cellStyle name="20% - Accent6 3" xfId="6397" hidden="1" xr:uid="{00000000-0005-0000-0000-00009A100000}"/>
    <cellStyle name="20% - Accent6 3" xfId="6313" hidden="1" xr:uid="{00000000-0005-0000-0000-00009B100000}"/>
    <cellStyle name="20% - Accent6 3" xfId="6453" hidden="1" xr:uid="{00000000-0005-0000-0000-00009C100000}"/>
    <cellStyle name="20% - Accent6 3" xfId="6481" hidden="1" xr:uid="{00000000-0005-0000-0000-00009D100000}"/>
    <cellStyle name="20% - Accent6 3" xfId="6402" hidden="1" xr:uid="{00000000-0005-0000-0000-00009E100000}"/>
    <cellStyle name="20% - Accent6 3" xfId="6509" hidden="1" xr:uid="{00000000-0005-0000-0000-00009F100000}"/>
    <cellStyle name="20% - Accent6 3" xfId="6626" hidden="1" xr:uid="{00000000-0005-0000-0000-0000A0100000}"/>
    <cellStyle name="20% - Accent6 3" xfId="6570" hidden="1" xr:uid="{00000000-0005-0000-0000-0000A1100000}"/>
    <cellStyle name="20% - Accent6 3" xfId="6654" hidden="1" xr:uid="{00000000-0005-0000-0000-0000A2100000}"/>
    <cellStyle name="20% - Accent6 3" xfId="6682" hidden="1" xr:uid="{00000000-0005-0000-0000-0000A3100000}"/>
    <cellStyle name="20% - Accent6 3" xfId="6598" hidden="1" xr:uid="{00000000-0005-0000-0000-0000A4100000}"/>
    <cellStyle name="20% - Accent6 3" xfId="6738" hidden="1" xr:uid="{00000000-0005-0000-0000-0000A5100000}"/>
    <cellStyle name="20% - Accent6 3" xfId="6766" hidden="1" xr:uid="{00000000-0005-0000-0000-0000A6100000}"/>
    <cellStyle name="20% - Accent6 3" xfId="6687" hidden="1" xr:uid="{00000000-0005-0000-0000-0000A7100000}"/>
    <cellStyle name="20% - Accent6 3" xfId="6794" hidden="1" xr:uid="{00000000-0005-0000-0000-0000A8100000}"/>
    <cellStyle name="20% - Accent6 3" xfId="6542" hidden="1" xr:uid="{00000000-0005-0000-0000-0000A9100000}"/>
    <cellStyle name="20% - Accent6 3" xfId="6878" hidden="1" xr:uid="{00000000-0005-0000-0000-0000AA100000}"/>
    <cellStyle name="20% - Accent6 3" xfId="6822" hidden="1" xr:uid="{00000000-0005-0000-0000-0000AB100000}"/>
    <cellStyle name="20% - Accent6 3" xfId="6906" hidden="1" xr:uid="{00000000-0005-0000-0000-0000AC100000}"/>
    <cellStyle name="20% - Accent6 3" xfId="6934" hidden="1" xr:uid="{00000000-0005-0000-0000-0000AD100000}"/>
    <cellStyle name="20% - Accent6 3" xfId="6850" hidden="1" xr:uid="{00000000-0005-0000-0000-0000AE100000}"/>
    <cellStyle name="20% - Accent6 3" xfId="6990" hidden="1" xr:uid="{00000000-0005-0000-0000-0000AF100000}"/>
    <cellStyle name="20% - Accent6 3" xfId="7018" hidden="1" xr:uid="{00000000-0005-0000-0000-0000B0100000}"/>
    <cellStyle name="20% - Accent6 3" xfId="6939" hidden="1" xr:uid="{00000000-0005-0000-0000-0000B1100000}"/>
    <cellStyle name="20% - Accent6 3" xfId="7046" hidden="1" xr:uid="{00000000-0005-0000-0000-0000B2100000}"/>
    <cellStyle name="20% - Accent6 3" xfId="7157" hidden="1" xr:uid="{00000000-0005-0000-0000-0000B3100000}"/>
    <cellStyle name="20% - Accent6 3" xfId="7101" hidden="1" xr:uid="{00000000-0005-0000-0000-0000B4100000}"/>
    <cellStyle name="20% - Accent6 3" xfId="7185" hidden="1" xr:uid="{00000000-0005-0000-0000-0000B5100000}"/>
    <cellStyle name="20% - Accent6 3" xfId="7213" hidden="1" xr:uid="{00000000-0005-0000-0000-0000B6100000}"/>
    <cellStyle name="20% - Accent6 3" xfId="7129" hidden="1" xr:uid="{00000000-0005-0000-0000-0000B7100000}"/>
    <cellStyle name="20% - Accent6 3" xfId="7269" hidden="1" xr:uid="{00000000-0005-0000-0000-0000B8100000}"/>
    <cellStyle name="20% - Accent6 3" xfId="7297" hidden="1" xr:uid="{00000000-0005-0000-0000-0000B9100000}"/>
    <cellStyle name="20% - Accent6 3" xfId="7218" hidden="1" xr:uid="{00000000-0005-0000-0000-0000BA100000}"/>
    <cellStyle name="20% - Accent6 3" xfId="7325" hidden="1" xr:uid="{00000000-0005-0000-0000-0000BB100000}"/>
    <cellStyle name="20% - Accent6 3" xfId="7073" hidden="1" xr:uid="{00000000-0005-0000-0000-0000BC100000}"/>
    <cellStyle name="20% - Accent6 3" xfId="7409" hidden="1" xr:uid="{00000000-0005-0000-0000-0000BD100000}"/>
    <cellStyle name="20% - Accent6 3" xfId="7353" hidden="1" xr:uid="{00000000-0005-0000-0000-0000BE100000}"/>
    <cellStyle name="20% - Accent6 3" xfId="7437" hidden="1" xr:uid="{00000000-0005-0000-0000-0000BF100000}"/>
    <cellStyle name="20% - Accent6 3" xfId="7465" hidden="1" xr:uid="{00000000-0005-0000-0000-0000C0100000}"/>
    <cellStyle name="20% - Accent6 3" xfId="7381" hidden="1" xr:uid="{00000000-0005-0000-0000-0000C1100000}"/>
    <cellStyle name="20% - Accent6 3" xfId="7521" hidden="1" xr:uid="{00000000-0005-0000-0000-0000C2100000}"/>
    <cellStyle name="20% - Accent6 3" xfId="7549" hidden="1" xr:uid="{00000000-0005-0000-0000-0000C3100000}"/>
    <cellStyle name="20% - Accent6 3" xfId="7470" hidden="1" xr:uid="{00000000-0005-0000-0000-0000C4100000}"/>
    <cellStyle name="20% - Accent6 3" xfId="7577" hidden="1" xr:uid="{00000000-0005-0000-0000-0000C5100000}"/>
    <cellStyle name="20% - Accent6 3" xfId="7688" hidden="1" xr:uid="{00000000-0005-0000-0000-0000C6100000}"/>
    <cellStyle name="20% - Accent6 3" xfId="7632" hidden="1" xr:uid="{00000000-0005-0000-0000-0000C7100000}"/>
    <cellStyle name="20% - Accent6 3" xfId="7716" hidden="1" xr:uid="{00000000-0005-0000-0000-0000C8100000}"/>
    <cellStyle name="20% - Accent6 3" xfId="7744" hidden="1" xr:uid="{00000000-0005-0000-0000-0000C9100000}"/>
    <cellStyle name="20% - Accent6 3" xfId="7660" hidden="1" xr:uid="{00000000-0005-0000-0000-0000CA100000}"/>
    <cellStyle name="20% - Accent6 3" xfId="7800" hidden="1" xr:uid="{00000000-0005-0000-0000-0000CB100000}"/>
    <cellStyle name="20% - Accent6 3" xfId="7828" hidden="1" xr:uid="{00000000-0005-0000-0000-0000CC100000}"/>
    <cellStyle name="20% - Accent6 3" xfId="7749" hidden="1" xr:uid="{00000000-0005-0000-0000-0000CD100000}"/>
    <cellStyle name="20% - Accent6 3" xfId="7856" hidden="1" xr:uid="{00000000-0005-0000-0000-0000CE100000}"/>
    <cellStyle name="20% - Accent6 3" xfId="7604" hidden="1" xr:uid="{00000000-0005-0000-0000-0000CF100000}"/>
    <cellStyle name="20% - Accent6 3" xfId="7940" hidden="1" xr:uid="{00000000-0005-0000-0000-0000D0100000}"/>
    <cellStyle name="20% - Accent6 3" xfId="7884" hidden="1" xr:uid="{00000000-0005-0000-0000-0000D1100000}"/>
    <cellStyle name="20% - Accent6 3" xfId="7968" hidden="1" xr:uid="{00000000-0005-0000-0000-0000D2100000}"/>
    <cellStyle name="20% - Accent6 3" xfId="7996" hidden="1" xr:uid="{00000000-0005-0000-0000-0000D3100000}"/>
    <cellStyle name="20% - Accent6 3" xfId="7912" hidden="1" xr:uid="{00000000-0005-0000-0000-0000D4100000}"/>
    <cellStyle name="20% - Accent6 3" xfId="8052" hidden="1" xr:uid="{00000000-0005-0000-0000-0000D5100000}"/>
    <cellStyle name="20% - Accent6 3" xfId="8080" hidden="1" xr:uid="{00000000-0005-0000-0000-0000D6100000}"/>
    <cellStyle name="20% - Accent6 3" xfId="8001" hidden="1" xr:uid="{00000000-0005-0000-0000-0000D7100000}"/>
    <cellStyle name="20% - Accent6 3" xfId="8108" hidden="1" xr:uid="{00000000-0005-0000-0000-0000D8100000}"/>
    <cellStyle name="20% - Accent6 3" xfId="8219" hidden="1" xr:uid="{00000000-0005-0000-0000-0000D9100000}"/>
    <cellStyle name="20% - Accent6 3" xfId="8163" hidden="1" xr:uid="{00000000-0005-0000-0000-0000DA100000}"/>
    <cellStyle name="20% - Accent6 3" xfId="8247" hidden="1" xr:uid="{00000000-0005-0000-0000-0000DB100000}"/>
    <cellStyle name="20% - Accent6 3" xfId="8275" hidden="1" xr:uid="{00000000-0005-0000-0000-0000DC100000}"/>
    <cellStyle name="20% - Accent6 3" xfId="8191" hidden="1" xr:uid="{00000000-0005-0000-0000-0000DD100000}"/>
    <cellStyle name="20% - Accent6 3" xfId="8331" hidden="1" xr:uid="{00000000-0005-0000-0000-0000DE100000}"/>
    <cellStyle name="20% - Accent6 3" xfId="8359" hidden="1" xr:uid="{00000000-0005-0000-0000-0000DF100000}"/>
    <cellStyle name="20% - Accent6 3" xfId="8280" hidden="1" xr:uid="{00000000-0005-0000-0000-0000E0100000}"/>
    <cellStyle name="20% - Accent6 3" xfId="8387" hidden="1" xr:uid="{00000000-0005-0000-0000-0000E1100000}"/>
    <cellStyle name="20% - Accent6 3" xfId="8135" hidden="1" xr:uid="{00000000-0005-0000-0000-0000E2100000}"/>
    <cellStyle name="20% - Accent6 3" xfId="8471" hidden="1" xr:uid="{00000000-0005-0000-0000-0000E3100000}"/>
    <cellStyle name="20% - Accent6 3" xfId="8415" hidden="1" xr:uid="{00000000-0005-0000-0000-0000E4100000}"/>
    <cellStyle name="20% - Accent6 3" xfId="8499" hidden="1" xr:uid="{00000000-0005-0000-0000-0000E5100000}"/>
    <cellStyle name="20% - Accent6 3" xfId="8527" hidden="1" xr:uid="{00000000-0005-0000-0000-0000E6100000}"/>
    <cellStyle name="20% - Accent6 3" xfId="8443" hidden="1" xr:uid="{00000000-0005-0000-0000-0000E7100000}"/>
    <cellStyle name="20% - Accent6 3" xfId="8583" hidden="1" xr:uid="{00000000-0005-0000-0000-0000E8100000}"/>
    <cellStyle name="20% - Accent6 3" xfId="8611" hidden="1" xr:uid="{00000000-0005-0000-0000-0000E9100000}"/>
    <cellStyle name="20% - Accent6 3" xfId="8532" hidden="1" xr:uid="{00000000-0005-0000-0000-0000EA100000}"/>
    <cellStyle name="20% - Accent6 3" xfId="8639" hidden="1" xr:uid="{00000000-0005-0000-0000-0000EB100000}"/>
    <cellStyle name="20% - Accent6 3" xfId="8750" hidden="1" xr:uid="{00000000-0005-0000-0000-0000EC100000}"/>
    <cellStyle name="20% - Accent6 3" xfId="8694" hidden="1" xr:uid="{00000000-0005-0000-0000-0000ED100000}"/>
    <cellStyle name="20% - Accent6 3" xfId="8778" hidden="1" xr:uid="{00000000-0005-0000-0000-0000EE100000}"/>
    <cellStyle name="20% - Accent6 3" xfId="8806" hidden="1" xr:uid="{00000000-0005-0000-0000-0000EF100000}"/>
    <cellStyle name="20% - Accent6 3" xfId="8722" hidden="1" xr:uid="{00000000-0005-0000-0000-0000F0100000}"/>
    <cellStyle name="20% - Accent6 3" xfId="8862" hidden="1" xr:uid="{00000000-0005-0000-0000-0000F1100000}"/>
    <cellStyle name="20% - Accent6 3" xfId="8890" hidden="1" xr:uid="{00000000-0005-0000-0000-0000F2100000}"/>
    <cellStyle name="20% - Accent6 3" xfId="8811" hidden="1" xr:uid="{00000000-0005-0000-0000-0000F3100000}"/>
    <cellStyle name="20% - Accent6 3" xfId="8918" hidden="1" xr:uid="{00000000-0005-0000-0000-0000F4100000}"/>
    <cellStyle name="20% - Accent6 3" xfId="8666" hidden="1" xr:uid="{00000000-0005-0000-0000-0000F5100000}"/>
    <cellStyle name="20% - Accent6 3" xfId="9002" hidden="1" xr:uid="{00000000-0005-0000-0000-0000F6100000}"/>
    <cellStyle name="20% - Accent6 3" xfId="8946" hidden="1" xr:uid="{00000000-0005-0000-0000-0000F7100000}"/>
    <cellStyle name="20% - Accent6 3" xfId="9030" hidden="1" xr:uid="{00000000-0005-0000-0000-0000F8100000}"/>
    <cellStyle name="20% - Accent6 3" xfId="9058" hidden="1" xr:uid="{00000000-0005-0000-0000-0000F9100000}"/>
    <cellStyle name="20% - Accent6 3" xfId="8974" hidden="1" xr:uid="{00000000-0005-0000-0000-0000FA100000}"/>
    <cellStyle name="20% - Accent6 3" xfId="9114" hidden="1" xr:uid="{00000000-0005-0000-0000-0000FB100000}"/>
    <cellStyle name="20% - Accent6 3" xfId="9142" hidden="1" xr:uid="{00000000-0005-0000-0000-0000FC100000}"/>
    <cellStyle name="20% - Accent6 3" xfId="9063" hidden="1" xr:uid="{00000000-0005-0000-0000-0000FD100000}"/>
    <cellStyle name="20% - Accent6 3" xfId="9170" hidden="1" xr:uid="{00000000-0005-0000-0000-0000FE100000}"/>
    <cellStyle name="20% - Accent6 3" xfId="9281" hidden="1" xr:uid="{00000000-0005-0000-0000-0000FF100000}"/>
    <cellStyle name="20% - Accent6 3" xfId="9225" hidden="1" xr:uid="{00000000-0005-0000-0000-000000110000}"/>
    <cellStyle name="20% - Accent6 3" xfId="9309" hidden="1" xr:uid="{00000000-0005-0000-0000-000001110000}"/>
    <cellStyle name="20% - Accent6 3" xfId="9337" hidden="1" xr:uid="{00000000-0005-0000-0000-000002110000}"/>
    <cellStyle name="20% - Accent6 3" xfId="9253" hidden="1" xr:uid="{00000000-0005-0000-0000-000003110000}"/>
    <cellStyle name="20% - Accent6 3" xfId="9393" hidden="1" xr:uid="{00000000-0005-0000-0000-000004110000}"/>
    <cellStyle name="20% - Accent6 3" xfId="9421" hidden="1" xr:uid="{00000000-0005-0000-0000-000005110000}"/>
    <cellStyle name="20% - Accent6 3" xfId="9342" hidden="1" xr:uid="{00000000-0005-0000-0000-000006110000}"/>
    <cellStyle name="20% - Accent6 3" xfId="9449" hidden="1" xr:uid="{00000000-0005-0000-0000-000007110000}"/>
    <cellStyle name="20% - Accent6 3" xfId="9197" hidden="1" xr:uid="{00000000-0005-0000-0000-000008110000}"/>
    <cellStyle name="20% - Accent6 3" xfId="9533" hidden="1" xr:uid="{00000000-0005-0000-0000-000009110000}"/>
    <cellStyle name="20% - Accent6 3" xfId="9477" hidden="1" xr:uid="{00000000-0005-0000-0000-00000A110000}"/>
    <cellStyle name="20% - Accent6 3" xfId="9561" hidden="1" xr:uid="{00000000-0005-0000-0000-00000B110000}"/>
    <cellStyle name="20% - Accent6 3" xfId="9589" hidden="1" xr:uid="{00000000-0005-0000-0000-00000C110000}"/>
    <cellStyle name="20% - Accent6 3" xfId="9505" hidden="1" xr:uid="{00000000-0005-0000-0000-00000D110000}"/>
    <cellStyle name="20% - Accent6 3" xfId="9645" hidden="1" xr:uid="{00000000-0005-0000-0000-00000E110000}"/>
    <cellStyle name="20% - Accent6 3" xfId="9673" hidden="1" xr:uid="{00000000-0005-0000-0000-00000F110000}"/>
    <cellStyle name="20% - Accent6 3" xfId="9594" hidden="1" xr:uid="{00000000-0005-0000-0000-000010110000}"/>
    <cellStyle name="20% - Accent6 3" xfId="9701" hidden="1" xr:uid="{00000000-0005-0000-0000-000011110000}"/>
    <cellStyle name="20% - Accent6 3" xfId="9813" hidden="1" xr:uid="{00000000-0005-0000-0000-000012110000}"/>
    <cellStyle name="20% - Accent6 3" xfId="9757" hidden="1" xr:uid="{00000000-0005-0000-0000-000013110000}"/>
    <cellStyle name="20% - Accent6 3" xfId="9841" hidden="1" xr:uid="{00000000-0005-0000-0000-000014110000}"/>
    <cellStyle name="20% - Accent6 3" xfId="9869" hidden="1" xr:uid="{00000000-0005-0000-0000-000015110000}"/>
    <cellStyle name="20% - Accent6 3" xfId="9785" hidden="1" xr:uid="{00000000-0005-0000-0000-000016110000}"/>
    <cellStyle name="20% - Accent6 3" xfId="9925" hidden="1" xr:uid="{00000000-0005-0000-0000-000017110000}"/>
    <cellStyle name="20% - Accent6 3" xfId="9953" hidden="1" xr:uid="{00000000-0005-0000-0000-000018110000}"/>
    <cellStyle name="20% - Accent6 3" xfId="9874" hidden="1" xr:uid="{00000000-0005-0000-0000-000019110000}"/>
    <cellStyle name="20% - Accent6 3" xfId="9981" hidden="1" xr:uid="{00000000-0005-0000-0000-00001A110000}"/>
    <cellStyle name="20% - Accent6 3" xfId="9729" hidden="1" xr:uid="{00000000-0005-0000-0000-00001B110000}"/>
    <cellStyle name="20% - Accent6 3" xfId="10065" hidden="1" xr:uid="{00000000-0005-0000-0000-00001C110000}"/>
    <cellStyle name="20% - Accent6 3" xfId="10009" hidden="1" xr:uid="{00000000-0005-0000-0000-00001D110000}"/>
    <cellStyle name="20% - Accent6 3" xfId="10093" hidden="1" xr:uid="{00000000-0005-0000-0000-00001E110000}"/>
    <cellStyle name="20% - Accent6 3" xfId="10121" hidden="1" xr:uid="{00000000-0005-0000-0000-00001F110000}"/>
    <cellStyle name="20% - Accent6 3" xfId="10037" hidden="1" xr:uid="{00000000-0005-0000-0000-000020110000}"/>
    <cellStyle name="20% - Accent6 3" xfId="10177" hidden="1" xr:uid="{00000000-0005-0000-0000-000021110000}"/>
    <cellStyle name="20% - Accent6 3" xfId="10205" hidden="1" xr:uid="{00000000-0005-0000-0000-000022110000}"/>
    <cellStyle name="20% - Accent6 3" xfId="10126" hidden="1" xr:uid="{00000000-0005-0000-0000-000023110000}"/>
    <cellStyle name="20% - Accent6 3" xfId="10233" hidden="1" xr:uid="{00000000-0005-0000-0000-000024110000}"/>
    <cellStyle name="20% - Accent6 3" xfId="10350" hidden="1" xr:uid="{00000000-0005-0000-0000-000025110000}"/>
    <cellStyle name="20% - Accent6 3" xfId="10294" hidden="1" xr:uid="{00000000-0005-0000-0000-000026110000}"/>
    <cellStyle name="20% - Accent6 3" xfId="10378" hidden="1" xr:uid="{00000000-0005-0000-0000-000027110000}"/>
    <cellStyle name="20% - Accent6 3" xfId="10406" hidden="1" xr:uid="{00000000-0005-0000-0000-000028110000}"/>
    <cellStyle name="20% - Accent6 3" xfId="10322" hidden="1" xr:uid="{00000000-0005-0000-0000-000029110000}"/>
    <cellStyle name="20% - Accent6 3" xfId="10462" hidden="1" xr:uid="{00000000-0005-0000-0000-00002A110000}"/>
    <cellStyle name="20% - Accent6 3" xfId="10490" hidden="1" xr:uid="{00000000-0005-0000-0000-00002B110000}"/>
    <cellStyle name="20% - Accent6 3" xfId="10411" hidden="1" xr:uid="{00000000-0005-0000-0000-00002C110000}"/>
    <cellStyle name="20% - Accent6 3" xfId="10518" hidden="1" xr:uid="{00000000-0005-0000-0000-00002D110000}"/>
    <cellStyle name="20% - Accent6 3" xfId="10266" hidden="1" xr:uid="{00000000-0005-0000-0000-00002E110000}"/>
    <cellStyle name="20% - Accent6 3" xfId="10602" hidden="1" xr:uid="{00000000-0005-0000-0000-00002F110000}"/>
    <cellStyle name="20% - Accent6 3" xfId="10546" hidden="1" xr:uid="{00000000-0005-0000-0000-000030110000}"/>
    <cellStyle name="20% - Accent6 3" xfId="10630" hidden="1" xr:uid="{00000000-0005-0000-0000-000031110000}"/>
    <cellStyle name="20% - Accent6 3" xfId="10658" hidden="1" xr:uid="{00000000-0005-0000-0000-000032110000}"/>
    <cellStyle name="20% - Accent6 3" xfId="10574" hidden="1" xr:uid="{00000000-0005-0000-0000-000033110000}"/>
    <cellStyle name="20% - Accent6 3" xfId="10714" hidden="1" xr:uid="{00000000-0005-0000-0000-000034110000}"/>
    <cellStyle name="20% - Accent6 3" xfId="10742" hidden="1" xr:uid="{00000000-0005-0000-0000-000035110000}"/>
    <cellStyle name="20% - Accent6 3" xfId="10663" hidden="1" xr:uid="{00000000-0005-0000-0000-000036110000}"/>
    <cellStyle name="20% - Accent6 3" xfId="10770" hidden="1" xr:uid="{00000000-0005-0000-0000-000037110000}"/>
    <cellStyle name="20% - Accent6 3" xfId="10881" hidden="1" xr:uid="{00000000-0005-0000-0000-000038110000}"/>
    <cellStyle name="20% - Accent6 3" xfId="10825" hidden="1" xr:uid="{00000000-0005-0000-0000-000039110000}"/>
    <cellStyle name="20% - Accent6 3" xfId="10909" hidden="1" xr:uid="{00000000-0005-0000-0000-00003A110000}"/>
    <cellStyle name="20% - Accent6 3" xfId="10937" hidden="1" xr:uid="{00000000-0005-0000-0000-00003B110000}"/>
    <cellStyle name="20% - Accent6 3" xfId="10853" hidden="1" xr:uid="{00000000-0005-0000-0000-00003C110000}"/>
    <cellStyle name="20% - Accent6 3" xfId="10993" hidden="1" xr:uid="{00000000-0005-0000-0000-00003D110000}"/>
    <cellStyle name="20% - Accent6 3" xfId="11021" hidden="1" xr:uid="{00000000-0005-0000-0000-00003E110000}"/>
    <cellStyle name="20% - Accent6 3" xfId="10942" hidden="1" xr:uid="{00000000-0005-0000-0000-00003F110000}"/>
    <cellStyle name="20% - Accent6 3" xfId="11049" hidden="1" xr:uid="{00000000-0005-0000-0000-000040110000}"/>
    <cellStyle name="20% - Accent6 3" xfId="10797" hidden="1" xr:uid="{00000000-0005-0000-0000-000041110000}"/>
    <cellStyle name="20% - Accent6 3" xfId="11133" hidden="1" xr:uid="{00000000-0005-0000-0000-000042110000}"/>
    <cellStyle name="20% - Accent6 3" xfId="11077" hidden="1" xr:uid="{00000000-0005-0000-0000-000043110000}"/>
    <cellStyle name="20% - Accent6 3" xfId="11161" hidden="1" xr:uid="{00000000-0005-0000-0000-000044110000}"/>
    <cellStyle name="20% - Accent6 3" xfId="11189" hidden="1" xr:uid="{00000000-0005-0000-0000-000045110000}"/>
    <cellStyle name="20% - Accent6 3" xfId="11105" hidden="1" xr:uid="{00000000-0005-0000-0000-000046110000}"/>
    <cellStyle name="20% - Accent6 3" xfId="11245" hidden="1" xr:uid="{00000000-0005-0000-0000-000047110000}"/>
    <cellStyle name="20% - Accent6 3" xfId="11273" hidden="1" xr:uid="{00000000-0005-0000-0000-000048110000}"/>
    <cellStyle name="20% - Accent6 3" xfId="11194" hidden="1" xr:uid="{00000000-0005-0000-0000-000049110000}"/>
    <cellStyle name="20% - Accent6 3" xfId="11301" hidden="1" xr:uid="{00000000-0005-0000-0000-00004A110000}"/>
    <cellStyle name="20% - Accent6 3" xfId="11412" hidden="1" xr:uid="{00000000-0005-0000-0000-00004B110000}"/>
    <cellStyle name="20% - Accent6 3" xfId="11356" hidden="1" xr:uid="{00000000-0005-0000-0000-00004C110000}"/>
    <cellStyle name="20% - Accent6 3" xfId="11440" hidden="1" xr:uid="{00000000-0005-0000-0000-00004D110000}"/>
    <cellStyle name="20% - Accent6 3" xfId="11468" hidden="1" xr:uid="{00000000-0005-0000-0000-00004E110000}"/>
    <cellStyle name="20% - Accent6 3" xfId="11384" hidden="1" xr:uid="{00000000-0005-0000-0000-00004F110000}"/>
    <cellStyle name="20% - Accent6 3" xfId="11524" hidden="1" xr:uid="{00000000-0005-0000-0000-000050110000}"/>
    <cellStyle name="20% - Accent6 3" xfId="11552" hidden="1" xr:uid="{00000000-0005-0000-0000-000051110000}"/>
    <cellStyle name="20% - Accent6 3" xfId="11473" hidden="1" xr:uid="{00000000-0005-0000-0000-000052110000}"/>
    <cellStyle name="20% - Accent6 3" xfId="11580" hidden="1" xr:uid="{00000000-0005-0000-0000-000053110000}"/>
    <cellStyle name="20% - Accent6 3" xfId="11328" hidden="1" xr:uid="{00000000-0005-0000-0000-000054110000}"/>
    <cellStyle name="20% - Accent6 3" xfId="11664" hidden="1" xr:uid="{00000000-0005-0000-0000-000055110000}"/>
    <cellStyle name="20% - Accent6 3" xfId="11608" hidden="1" xr:uid="{00000000-0005-0000-0000-000056110000}"/>
    <cellStyle name="20% - Accent6 3" xfId="11692" hidden="1" xr:uid="{00000000-0005-0000-0000-000057110000}"/>
    <cellStyle name="20% - Accent6 3" xfId="11720" hidden="1" xr:uid="{00000000-0005-0000-0000-000058110000}"/>
    <cellStyle name="20% - Accent6 3" xfId="11636" hidden="1" xr:uid="{00000000-0005-0000-0000-000059110000}"/>
    <cellStyle name="20% - Accent6 3" xfId="11776" hidden="1" xr:uid="{00000000-0005-0000-0000-00005A110000}"/>
    <cellStyle name="20% - Accent6 3" xfId="11804" hidden="1" xr:uid="{00000000-0005-0000-0000-00005B110000}"/>
    <cellStyle name="20% - Accent6 3" xfId="11725" hidden="1" xr:uid="{00000000-0005-0000-0000-00005C110000}"/>
    <cellStyle name="20% - Accent6 3" xfId="11832" hidden="1" xr:uid="{00000000-0005-0000-0000-00005D110000}"/>
    <cellStyle name="20% - Accent6 3" xfId="11943" hidden="1" xr:uid="{00000000-0005-0000-0000-00005E110000}"/>
    <cellStyle name="20% - Accent6 3" xfId="11887" hidden="1" xr:uid="{00000000-0005-0000-0000-00005F110000}"/>
    <cellStyle name="20% - Accent6 3" xfId="11971" hidden="1" xr:uid="{00000000-0005-0000-0000-000060110000}"/>
    <cellStyle name="20% - Accent6 3" xfId="11999" hidden="1" xr:uid="{00000000-0005-0000-0000-000061110000}"/>
    <cellStyle name="20% - Accent6 3" xfId="11915" hidden="1" xr:uid="{00000000-0005-0000-0000-000062110000}"/>
    <cellStyle name="20% - Accent6 3" xfId="12055" hidden="1" xr:uid="{00000000-0005-0000-0000-000063110000}"/>
    <cellStyle name="20% - Accent6 3" xfId="12083" hidden="1" xr:uid="{00000000-0005-0000-0000-000064110000}"/>
    <cellStyle name="20% - Accent6 3" xfId="12004" hidden="1" xr:uid="{00000000-0005-0000-0000-000065110000}"/>
    <cellStyle name="20% - Accent6 3" xfId="12111" hidden="1" xr:uid="{00000000-0005-0000-0000-000066110000}"/>
    <cellStyle name="20% - Accent6 3" xfId="11859" hidden="1" xr:uid="{00000000-0005-0000-0000-000067110000}"/>
    <cellStyle name="20% - Accent6 3" xfId="12195" hidden="1" xr:uid="{00000000-0005-0000-0000-000068110000}"/>
    <cellStyle name="20% - Accent6 3" xfId="12139" hidden="1" xr:uid="{00000000-0005-0000-0000-000069110000}"/>
    <cellStyle name="20% - Accent6 3" xfId="12223" hidden="1" xr:uid="{00000000-0005-0000-0000-00006A110000}"/>
    <cellStyle name="20% - Accent6 3" xfId="12251" hidden="1" xr:uid="{00000000-0005-0000-0000-00006B110000}"/>
    <cellStyle name="20% - Accent6 3" xfId="12167" hidden="1" xr:uid="{00000000-0005-0000-0000-00006C110000}"/>
    <cellStyle name="20% - Accent6 3" xfId="12307" hidden="1" xr:uid="{00000000-0005-0000-0000-00006D110000}"/>
    <cellStyle name="20% - Accent6 3" xfId="12335" hidden="1" xr:uid="{00000000-0005-0000-0000-00006E110000}"/>
    <cellStyle name="20% - Accent6 3" xfId="12256" hidden="1" xr:uid="{00000000-0005-0000-0000-00006F110000}"/>
    <cellStyle name="20% - Accent6 3" xfId="12363" hidden="1" xr:uid="{00000000-0005-0000-0000-000070110000}"/>
    <cellStyle name="20% - Accent6 3" xfId="12474" hidden="1" xr:uid="{00000000-0005-0000-0000-000071110000}"/>
    <cellStyle name="20% - Accent6 3" xfId="12418" hidden="1" xr:uid="{00000000-0005-0000-0000-000072110000}"/>
    <cellStyle name="20% - Accent6 3" xfId="12502" hidden="1" xr:uid="{00000000-0005-0000-0000-000073110000}"/>
    <cellStyle name="20% - Accent6 3" xfId="12530" hidden="1" xr:uid="{00000000-0005-0000-0000-000074110000}"/>
    <cellStyle name="20% - Accent6 3" xfId="12446" hidden="1" xr:uid="{00000000-0005-0000-0000-000075110000}"/>
    <cellStyle name="20% - Accent6 3" xfId="12586" hidden="1" xr:uid="{00000000-0005-0000-0000-000076110000}"/>
    <cellStyle name="20% - Accent6 3" xfId="12614" hidden="1" xr:uid="{00000000-0005-0000-0000-000077110000}"/>
    <cellStyle name="20% - Accent6 3" xfId="12535" hidden="1" xr:uid="{00000000-0005-0000-0000-000078110000}"/>
    <cellStyle name="20% - Accent6 3" xfId="12642" hidden="1" xr:uid="{00000000-0005-0000-0000-000079110000}"/>
    <cellStyle name="20% - Accent6 3" xfId="12390" hidden="1" xr:uid="{00000000-0005-0000-0000-00007A110000}"/>
    <cellStyle name="20% - Accent6 3" xfId="12726" hidden="1" xr:uid="{00000000-0005-0000-0000-00007B110000}"/>
    <cellStyle name="20% - Accent6 3" xfId="12670" hidden="1" xr:uid="{00000000-0005-0000-0000-00007C110000}"/>
    <cellStyle name="20% - Accent6 3" xfId="12754" hidden="1" xr:uid="{00000000-0005-0000-0000-00007D110000}"/>
    <cellStyle name="20% - Accent6 3" xfId="12782" hidden="1" xr:uid="{00000000-0005-0000-0000-00007E110000}"/>
    <cellStyle name="20% - Accent6 3" xfId="12698" hidden="1" xr:uid="{00000000-0005-0000-0000-00007F110000}"/>
    <cellStyle name="20% - Accent6 3" xfId="12838" hidden="1" xr:uid="{00000000-0005-0000-0000-000080110000}"/>
    <cellStyle name="20% - Accent6 3" xfId="12866" hidden="1" xr:uid="{00000000-0005-0000-0000-000081110000}"/>
    <cellStyle name="20% - Accent6 3" xfId="12787" hidden="1" xr:uid="{00000000-0005-0000-0000-000082110000}"/>
    <cellStyle name="20% - Accent6 3" xfId="12894" hidden="1" xr:uid="{00000000-0005-0000-0000-000083110000}"/>
    <cellStyle name="20% - Accent6 3" xfId="13005" hidden="1" xr:uid="{00000000-0005-0000-0000-000084110000}"/>
    <cellStyle name="20% - Accent6 3" xfId="12949" hidden="1" xr:uid="{00000000-0005-0000-0000-000085110000}"/>
    <cellStyle name="20% - Accent6 3" xfId="13033" hidden="1" xr:uid="{00000000-0005-0000-0000-000086110000}"/>
    <cellStyle name="20% - Accent6 3" xfId="13061" hidden="1" xr:uid="{00000000-0005-0000-0000-000087110000}"/>
    <cellStyle name="20% - Accent6 3" xfId="12977" hidden="1" xr:uid="{00000000-0005-0000-0000-000088110000}"/>
    <cellStyle name="20% - Accent6 3" xfId="13117" hidden="1" xr:uid="{00000000-0005-0000-0000-000089110000}"/>
    <cellStyle name="20% - Accent6 3" xfId="13145" hidden="1" xr:uid="{00000000-0005-0000-0000-00008A110000}"/>
    <cellStyle name="20% - Accent6 3" xfId="13066" hidden="1" xr:uid="{00000000-0005-0000-0000-00008B110000}"/>
    <cellStyle name="20% - Accent6 3" xfId="13173" hidden="1" xr:uid="{00000000-0005-0000-0000-00008C110000}"/>
    <cellStyle name="20% - Accent6 3" xfId="12921" hidden="1" xr:uid="{00000000-0005-0000-0000-00008D110000}"/>
    <cellStyle name="20% - Accent6 3" xfId="13257" hidden="1" xr:uid="{00000000-0005-0000-0000-00008E110000}"/>
    <cellStyle name="20% - Accent6 3" xfId="13201" hidden="1" xr:uid="{00000000-0005-0000-0000-00008F110000}"/>
    <cellStyle name="20% - Accent6 3" xfId="13285" hidden="1" xr:uid="{00000000-0005-0000-0000-000090110000}"/>
    <cellStyle name="20% - Accent6 3" xfId="13313" hidden="1" xr:uid="{00000000-0005-0000-0000-000091110000}"/>
    <cellStyle name="20% - Accent6 3" xfId="13229" hidden="1" xr:uid="{00000000-0005-0000-0000-000092110000}"/>
    <cellStyle name="20% - Accent6 3" xfId="13369" hidden="1" xr:uid="{00000000-0005-0000-0000-000093110000}"/>
    <cellStyle name="20% - Accent6 3" xfId="13397" hidden="1" xr:uid="{00000000-0005-0000-0000-000094110000}"/>
    <cellStyle name="20% - Accent6 3" xfId="13318" hidden="1" xr:uid="{00000000-0005-0000-0000-000095110000}"/>
    <cellStyle name="20% - Accent6 3" xfId="13425" hidden="1" xr:uid="{00000000-0005-0000-0000-000096110000}"/>
    <cellStyle name="20% - Accent6 3" xfId="13536" hidden="1" xr:uid="{00000000-0005-0000-0000-000097110000}"/>
    <cellStyle name="20% - Accent6 3" xfId="13480" hidden="1" xr:uid="{00000000-0005-0000-0000-000098110000}"/>
    <cellStyle name="20% - Accent6 3" xfId="13564" hidden="1" xr:uid="{00000000-0005-0000-0000-000099110000}"/>
    <cellStyle name="20% - Accent6 3" xfId="13592" hidden="1" xr:uid="{00000000-0005-0000-0000-00009A110000}"/>
    <cellStyle name="20% - Accent6 3" xfId="13508" hidden="1" xr:uid="{00000000-0005-0000-0000-00009B110000}"/>
    <cellStyle name="20% - Accent6 3" xfId="13648" hidden="1" xr:uid="{00000000-0005-0000-0000-00009C110000}"/>
    <cellStyle name="20% - Accent6 3" xfId="13676" hidden="1" xr:uid="{00000000-0005-0000-0000-00009D110000}"/>
    <cellStyle name="20% - Accent6 3" xfId="13597" hidden="1" xr:uid="{00000000-0005-0000-0000-00009E110000}"/>
    <cellStyle name="20% - Accent6 3" xfId="13704" hidden="1" xr:uid="{00000000-0005-0000-0000-00009F110000}"/>
    <cellStyle name="20% - Accent6 3" xfId="13452" hidden="1" xr:uid="{00000000-0005-0000-0000-0000A0110000}"/>
    <cellStyle name="20% - Accent6 3" xfId="13788" hidden="1" xr:uid="{00000000-0005-0000-0000-0000A1110000}"/>
    <cellStyle name="20% - Accent6 3" xfId="13732" hidden="1" xr:uid="{00000000-0005-0000-0000-0000A2110000}"/>
    <cellStyle name="20% - Accent6 3" xfId="13816" hidden="1" xr:uid="{00000000-0005-0000-0000-0000A3110000}"/>
    <cellStyle name="20% - Accent6 3" xfId="13844" hidden="1" xr:uid="{00000000-0005-0000-0000-0000A4110000}"/>
    <cellStyle name="20% - Accent6 3" xfId="13760" hidden="1" xr:uid="{00000000-0005-0000-0000-0000A5110000}"/>
    <cellStyle name="20% - Accent6 3" xfId="13900" hidden="1" xr:uid="{00000000-0005-0000-0000-0000A6110000}"/>
    <cellStyle name="20% - Accent6 3" xfId="13928" hidden="1" xr:uid="{00000000-0005-0000-0000-0000A7110000}"/>
    <cellStyle name="20% - Accent6 3" xfId="13849" hidden="1" xr:uid="{00000000-0005-0000-0000-0000A8110000}"/>
    <cellStyle name="20% - Accent6 3" xfId="13956" hidden="1" xr:uid="{00000000-0005-0000-0000-0000A9110000}"/>
    <cellStyle name="20% - Accent6 3" xfId="14073" hidden="1" xr:uid="{00000000-0005-0000-0000-0000AA110000}"/>
    <cellStyle name="20% - Accent6 3" xfId="14017" hidden="1" xr:uid="{00000000-0005-0000-0000-0000AB110000}"/>
    <cellStyle name="20% - Accent6 3" xfId="14101" hidden="1" xr:uid="{00000000-0005-0000-0000-0000AC110000}"/>
    <cellStyle name="20% - Accent6 3" xfId="14129" hidden="1" xr:uid="{00000000-0005-0000-0000-0000AD110000}"/>
    <cellStyle name="20% - Accent6 3" xfId="14045" hidden="1" xr:uid="{00000000-0005-0000-0000-0000AE110000}"/>
    <cellStyle name="20% - Accent6 3" xfId="14185" hidden="1" xr:uid="{00000000-0005-0000-0000-0000AF110000}"/>
    <cellStyle name="20% - Accent6 3" xfId="14213" hidden="1" xr:uid="{00000000-0005-0000-0000-0000B0110000}"/>
    <cellStyle name="20% - Accent6 3" xfId="14134" hidden="1" xr:uid="{00000000-0005-0000-0000-0000B1110000}"/>
    <cellStyle name="20% - Accent6 3" xfId="14241" hidden="1" xr:uid="{00000000-0005-0000-0000-0000B2110000}"/>
    <cellStyle name="20% - Accent6 3" xfId="13989" hidden="1" xr:uid="{00000000-0005-0000-0000-0000B3110000}"/>
    <cellStyle name="20% - Accent6 3" xfId="14325" hidden="1" xr:uid="{00000000-0005-0000-0000-0000B4110000}"/>
    <cellStyle name="20% - Accent6 3" xfId="14269" hidden="1" xr:uid="{00000000-0005-0000-0000-0000B5110000}"/>
    <cellStyle name="20% - Accent6 3" xfId="14353" hidden="1" xr:uid="{00000000-0005-0000-0000-0000B6110000}"/>
    <cellStyle name="20% - Accent6 3" xfId="14381" hidden="1" xr:uid="{00000000-0005-0000-0000-0000B7110000}"/>
    <cellStyle name="20% - Accent6 3" xfId="14297" hidden="1" xr:uid="{00000000-0005-0000-0000-0000B8110000}"/>
    <cellStyle name="20% - Accent6 3" xfId="14437" hidden="1" xr:uid="{00000000-0005-0000-0000-0000B9110000}"/>
    <cellStyle name="20% - Accent6 3" xfId="14465" hidden="1" xr:uid="{00000000-0005-0000-0000-0000BA110000}"/>
    <cellStyle name="20% - Accent6 3" xfId="14386" hidden="1" xr:uid="{00000000-0005-0000-0000-0000BB110000}"/>
    <cellStyle name="20% - Accent6 3" xfId="14493" hidden="1" xr:uid="{00000000-0005-0000-0000-0000BC110000}"/>
    <cellStyle name="20% - Accent6 3" xfId="14604" hidden="1" xr:uid="{00000000-0005-0000-0000-0000BD110000}"/>
    <cellStyle name="20% - Accent6 3" xfId="14548" hidden="1" xr:uid="{00000000-0005-0000-0000-0000BE110000}"/>
    <cellStyle name="20% - Accent6 3" xfId="14632" hidden="1" xr:uid="{00000000-0005-0000-0000-0000BF110000}"/>
    <cellStyle name="20% - Accent6 3" xfId="14660" hidden="1" xr:uid="{00000000-0005-0000-0000-0000C0110000}"/>
    <cellStyle name="20% - Accent6 3" xfId="14576" hidden="1" xr:uid="{00000000-0005-0000-0000-0000C1110000}"/>
    <cellStyle name="20% - Accent6 3" xfId="14716" hidden="1" xr:uid="{00000000-0005-0000-0000-0000C2110000}"/>
    <cellStyle name="20% - Accent6 3" xfId="14744" hidden="1" xr:uid="{00000000-0005-0000-0000-0000C3110000}"/>
    <cellStyle name="20% - Accent6 3" xfId="14665" hidden="1" xr:uid="{00000000-0005-0000-0000-0000C4110000}"/>
    <cellStyle name="20% - Accent6 3" xfId="14772" hidden="1" xr:uid="{00000000-0005-0000-0000-0000C5110000}"/>
    <cellStyle name="20% - Accent6 3" xfId="14520" hidden="1" xr:uid="{00000000-0005-0000-0000-0000C6110000}"/>
    <cellStyle name="20% - Accent6 3" xfId="14856" hidden="1" xr:uid="{00000000-0005-0000-0000-0000C7110000}"/>
    <cellStyle name="20% - Accent6 3" xfId="14800" hidden="1" xr:uid="{00000000-0005-0000-0000-0000C8110000}"/>
    <cellStyle name="20% - Accent6 3" xfId="14884" hidden="1" xr:uid="{00000000-0005-0000-0000-0000C9110000}"/>
    <cellStyle name="20% - Accent6 3" xfId="14912" hidden="1" xr:uid="{00000000-0005-0000-0000-0000CA110000}"/>
    <cellStyle name="20% - Accent6 3" xfId="14828" hidden="1" xr:uid="{00000000-0005-0000-0000-0000CB110000}"/>
    <cellStyle name="20% - Accent6 3" xfId="14968" hidden="1" xr:uid="{00000000-0005-0000-0000-0000CC110000}"/>
    <cellStyle name="20% - Accent6 3" xfId="14996" hidden="1" xr:uid="{00000000-0005-0000-0000-0000CD110000}"/>
    <cellStyle name="20% - Accent6 3" xfId="14917" hidden="1" xr:uid="{00000000-0005-0000-0000-0000CE110000}"/>
    <cellStyle name="20% - Accent6 3" xfId="15024" hidden="1" xr:uid="{00000000-0005-0000-0000-0000CF110000}"/>
    <cellStyle name="20% - Accent6 3" xfId="15135" hidden="1" xr:uid="{00000000-0005-0000-0000-0000D0110000}"/>
    <cellStyle name="20% - Accent6 3" xfId="15079" hidden="1" xr:uid="{00000000-0005-0000-0000-0000D1110000}"/>
    <cellStyle name="20% - Accent6 3" xfId="15163" hidden="1" xr:uid="{00000000-0005-0000-0000-0000D2110000}"/>
    <cellStyle name="20% - Accent6 3" xfId="15191" hidden="1" xr:uid="{00000000-0005-0000-0000-0000D3110000}"/>
    <cellStyle name="20% - Accent6 3" xfId="15107" hidden="1" xr:uid="{00000000-0005-0000-0000-0000D4110000}"/>
    <cellStyle name="20% - Accent6 3" xfId="15247" hidden="1" xr:uid="{00000000-0005-0000-0000-0000D5110000}"/>
    <cellStyle name="20% - Accent6 3" xfId="15275" hidden="1" xr:uid="{00000000-0005-0000-0000-0000D6110000}"/>
    <cellStyle name="20% - Accent6 3" xfId="15196" hidden="1" xr:uid="{00000000-0005-0000-0000-0000D7110000}"/>
    <cellStyle name="20% - Accent6 3" xfId="15303" hidden="1" xr:uid="{00000000-0005-0000-0000-0000D8110000}"/>
    <cellStyle name="20% - Accent6 3" xfId="15051" hidden="1" xr:uid="{00000000-0005-0000-0000-0000D9110000}"/>
    <cellStyle name="20% - Accent6 3" xfId="15387" hidden="1" xr:uid="{00000000-0005-0000-0000-0000DA110000}"/>
    <cellStyle name="20% - Accent6 3" xfId="15331" hidden="1" xr:uid="{00000000-0005-0000-0000-0000DB110000}"/>
    <cellStyle name="20% - Accent6 3" xfId="15415" hidden="1" xr:uid="{00000000-0005-0000-0000-0000DC110000}"/>
    <cellStyle name="20% - Accent6 3" xfId="15443" hidden="1" xr:uid="{00000000-0005-0000-0000-0000DD110000}"/>
    <cellStyle name="20% - Accent6 3" xfId="15359" hidden="1" xr:uid="{00000000-0005-0000-0000-0000DE110000}"/>
    <cellStyle name="20% - Accent6 3" xfId="15499" hidden="1" xr:uid="{00000000-0005-0000-0000-0000DF110000}"/>
    <cellStyle name="20% - Accent6 3" xfId="15527" hidden="1" xr:uid="{00000000-0005-0000-0000-0000E0110000}"/>
    <cellStyle name="20% - Accent6 3" xfId="15448" hidden="1" xr:uid="{00000000-0005-0000-0000-0000E1110000}"/>
    <cellStyle name="20% - Accent6 3" xfId="15555" hidden="1" xr:uid="{00000000-0005-0000-0000-0000E2110000}"/>
    <cellStyle name="20% - Accent6 3" xfId="15666" hidden="1" xr:uid="{00000000-0005-0000-0000-0000E3110000}"/>
    <cellStyle name="20% - Accent6 3" xfId="15610" hidden="1" xr:uid="{00000000-0005-0000-0000-0000E4110000}"/>
    <cellStyle name="20% - Accent6 3" xfId="15694" hidden="1" xr:uid="{00000000-0005-0000-0000-0000E5110000}"/>
    <cellStyle name="20% - Accent6 3" xfId="15722" hidden="1" xr:uid="{00000000-0005-0000-0000-0000E6110000}"/>
    <cellStyle name="20% - Accent6 3" xfId="15638" hidden="1" xr:uid="{00000000-0005-0000-0000-0000E7110000}"/>
    <cellStyle name="20% - Accent6 3" xfId="15778" hidden="1" xr:uid="{00000000-0005-0000-0000-0000E8110000}"/>
    <cellStyle name="20% - Accent6 3" xfId="15806" hidden="1" xr:uid="{00000000-0005-0000-0000-0000E9110000}"/>
    <cellStyle name="20% - Accent6 3" xfId="15727" hidden="1" xr:uid="{00000000-0005-0000-0000-0000EA110000}"/>
    <cellStyle name="20% - Accent6 3" xfId="15834" hidden="1" xr:uid="{00000000-0005-0000-0000-0000EB110000}"/>
    <cellStyle name="20% - Accent6 3" xfId="15582" hidden="1" xr:uid="{00000000-0005-0000-0000-0000EC110000}"/>
    <cellStyle name="20% - Accent6 3" xfId="15918" hidden="1" xr:uid="{00000000-0005-0000-0000-0000ED110000}"/>
    <cellStyle name="20% - Accent6 3" xfId="15862" hidden="1" xr:uid="{00000000-0005-0000-0000-0000EE110000}"/>
    <cellStyle name="20% - Accent6 3" xfId="15946" hidden="1" xr:uid="{00000000-0005-0000-0000-0000EF110000}"/>
    <cellStyle name="20% - Accent6 3" xfId="15974" hidden="1" xr:uid="{00000000-0005-0000-0000-0000F0110000}"/>
    <cellStyle name="20% - Accent6 3" xfId="15890" hidden="1" xr:uid="{00000000-0005-0000-0000-0000F1110000}"/>
    <cellStyle name="20% - Accent6 3" xfId="16030" hidden="1" xr:uid="{00000000-0005-0000-0000-0000F2110000}"/>
    <cellStyle name="20% - Accent6 3" xfId="16058" hidden="1" xr:uid="{00000000-0005-0000-0000-0000F3110000}"/>
    <cellStyle name="20% - Accent6 3" xfId="15979" hidden="1" xr:uid="{00000000-0005-0000-0000-0000F4110000}"/>
    <cellStyle name="20% - Accent6 3" xfId="16086" hidden="1" xr:uid="{00000000-0005-0000-0000-0000F5110000}"/>
    <cellStyle name="20% - Accent6 3" xfId="16197" hidden="1" xr:uid="{00000000-0005-0000-0000-0000F6110000}"/>
    <cellStyle name="20% - Accent6 3" xfId="16141" hidden="1" xr:uid="{00000000-0005-0000-0000-0000F7110000}"/>
    <cellStyle name="20% - Accent6 3" xfId="16225" hidden="1" xr:uid="{00000000-0005-0000-0000-0000F8110000}"/>
    <cellStyle name="20% - Accent6 3" xfId="16253" hidden="1" xr:uid="{00000000-0005-0000-0000-0000F9110000}"/>
    <cellStyle name="20% - Accent6 3" xfId="16169" hidden="1" xr:uid="{00000000-0005-0000-0000-0000FA110000}"/>
    <cellStyle name="20% - Accent6 3" xfId="16309" hidden="1" xr:uid="{00000000-0005-0000-0000-0000FB110000}"/>
    <cellStyle name="20% - Accent6 3" xfId="16337" hidden="1" xr:uid="{00000000-0005-0000-0000-0000FC110000}"/>
    <cellStyle name="20% - Accent6 3" xfId="16258" hidden="1" xr:uid="{00000000-0005-0000-0000-0000FD110000}"/>
    <cellStyle name="20% - Accent6 3" xfId="16365" hidden="1" xr:uid="{00000000-0005-0000-0000-0000FE110000}"/>
    <cellStyle name="20% - Accent6 3" xfId="16113" hidden="1" xr:uid="{00000000-0005-0000-0000-0000FF110000}"/>
    <cellStyle name="20% - Accent6 3" xfId="16449" hidden="1" xr:uid="{00000000-0005-0000-0000-000000120000}"/>
    <cellStyle name="20% - Accent6 3" xfId="16393" hidden="1" xr:uid="{00000000-0005-0000-0000-000001120000}"/>
    <cellStyle name="20% - Accent6 3" xfId="16477" hidden="1" xr:uid="{00000000-0005-0000-0000-000002120000}"/>
    <cellStyle name="20% - Accent6 3" xfId="16505" hidden="1" xr:uid="{00000000-0005-0000-0000-000003120000}"/>
    <cellStyle name="20% - Accent6 3" xfId="16421" hidden="1" xr:uid="{00000000-0005-0000-0000-000004120000}"/>
    <cellStyle name="20% - Accent6 3" xfId="16561" hidden="1" xr:uid="{00000000-0005-0000-0000-000005120000}"/>
    <cellStyle name="20% - Accent6 3" xfId="16589" hidden="1" xr:uid="{00000000-0005-0000-0000-000006120000}"/>
    <cellStyle name="20% - Accent6 3" xfId="16510" hidden="1" xr:uid="{00000000-0005-0000-0000-000007120000}"/>
    <cellStyle name="20% - Accent6 3" xfId="16617" hidden="1" xr:uid="{00000000-0005-0000-0000-000008120000}"/>
    <cellStyle name="20% - Accent6 3" xfId="16728" hidden="1" xr:uid="{00000000-0005-0000-0000-000009120000}"/>
    <cellStyle name="20% - Accent6 3" xfId="16672" hidden="1" xr:uid="{00000000-0005-0000-0000-00000A120000}"/>
    <cellStyle name="20% - Accent6 3" xfId="16756" hidden="1" xr:uid="{00000000-0005-0000-0000-00000B120000}"/>
    <cellStyle name="20% - Accent6 3" xfId="16784" hidden="1" xr:uid="{00000000-0005-0000-0000-00000C120000}"/>
    <cellStyle name="20% - Accent6 3" xfId="16700" hidden="1" xr:uid="{00000000-0005-0000-0000-00000D120000}"/>
    <cellStyle name="20% - Accent6 3" xfId="16840" hidden="1" xr:uid="{00000000-0005-0000-0000-00000E120000}"/>
    <cellStyle name="20% - Accent6 3" xfId="16868" hidden="1" xr:uid="{00000000-0005-0000-0000-00000F120000}"/>
    <cellStyle name="20% - Accent6 3" xfId="16789" hidden="1" xr:uid="{00000000-0005-0000-0000-000010120000}"/>
    <cellStyle name="20% - Accent6 3" xfId="16896" hidden="1" xr:uid="{00000000-0005-0000-0000-000011120000}"/>
    <cellStyle name="20% - Accent6 3" xfId="16644" hidden="1" xr:uid="{00000000-0005-0000-0000-000012120000}"/>
    <cellStyle name="20% - Accent6 3" xfId="16980" hidden="1" xr:uid="{00000000-0005-0000-0000-000013120000}"/>
    <cellStyle name="20% - Accent6 3" xfId="16924" hidden="1" xr:uid="{00000000-0005-0000-0000-000014120000}"/>
    <cellStyle name="20% - Accent6 3" xfId="17008" hidden="1" xr:uid="{00000000-0005-0000-0000-000015120000}"/>
    <cellStyle name="20% - Accent6 3" xfId="17036" hidden="1" xr:uid="{00000000-0005-0000-0000-000016120000}"/>
    <cellStyle name="20% - Accent6 3" xfId="16952" hidden="1" xr:uid="{00000000-0005-0000-0000-000017120000}"/>
    <cellStyle name="20% - Accent6 3" xfId="17092" hidden="1" xr:uid="{00000000-0005-0000-0000-000018120000}"/>
    <cellStyle name="20% - Accent6 3" xfId="17120" hidden="1" xr:uid="{00000000-0005-0000-0000-000019120000}"/>
    <cellStyle name="20% - Accent6 3" xfId="17041" hidden="1" xr:uid="{00000000-0005-0000-0000-00001A120000}"/>
    <cellStyle name="20% - Accent6 3" xfId="17148" hidden="1" xr:uid="{00000000-0005-0000-0000-00001B120000}"/>
    <cellStyle name="20% - Accent6 3" xfId="17261" hidden="1" xr:uid="{00000000-0005-0000-0000-00001C120000}"/>
    <cellStyle name="20% - Accent6 3" xfId="17205" hidden="1" xr:uid="{00000000-0005-0000-0000-00001D120000}"/>
    <cellStyle name="20% - Accent6 3" xfId="17289" hidden="1" xr:uid="{00000000-0005-0000-0000-00001E120000}"/>
    <cellStyle name="20% - Accent6 3" xfId="17317" hidden="1" xr:uid="{00000000-0005-0000-0000-00001F120000}"/>
    <cellStyle name="20% - Accent6 3" xfId="17233" hidden="1" xr:uid="{00000000-0005-0000-0000-000020120000}"/>
    <cellStyle name="20% - Accent6 3" xfId="17373" hidden="1" xr:uid="{00000000-0005-0000-0000-000021120000}"/>
    <cellStyle name="20% - Accent6 3" xfId="17401" hidden="1" xr:uid="{00000000-0005-0000-0000-000022120000}"/>
    <cellStyle name="20% - Accent6 3" xfId="17322" hidden="1" xr:uid="{00000000-0005-0000-0000-000023120000}"/>
    <cellStyle name="20% - Accent6 3" xfId="17429" hidden="1" xr:uid="{00000000-0005-0000-0000-000024120000}"/>
    <cellStyle name="20% - Accent6 3" xfId="17177" hidden="1" xr:uid="{00000000-0005-0000-0000-000025120000}"/>
    <cellStyle name="20% - Accent6 3" xfId="17513" hidden="1" xr:uid="{00000000-0005-0000-0000-000026120000}"/>
    <cellStyle name="20% - Accent6 3" xfId="17457" hidden="1" xr:uid="{00000000-0005-0000-0000-000027120000}"/>
    <cellStyle name="20% - Accent6 3" xfId="17541" hidden="1" xr:uid="{00000000-0005-0000-0000-000028120000}"/>
    <cellStyle name="20% - Accent6 3" xfId="17569" hidden="1" xr:uid="{00000000-0005-0000-0000-000029120000}"/>
    <cellStyle name="20% - Accent6 3" xfId="17485" hidden="1" xr:uid="{00000000-0005-0000-0000-00002A120000}"/>
    <cellStyle name="20% - Accent6 3" xfId="17625" hidden="1" xr:uid="{00000000-0005-0000-0000-00002B120000}"/>
    <cellStyle name="20% - Accent6 3" xfId="17653" hidden="1" xr:uid="{00000000-0005-0000-0000-00002C120000}"/>
    <cellStyle name="20% - Accent6 3" xfId="17574" hidden="1" xr:uid="{00000000-0005-0000-0000-00002D120000}"/>
    <cellStyle name="20% - Accent6 3" xfId="17681" hidden="1" xr:uid="{00000000-0005-0000-0000-00002E120000}"/>
    <cellStyle name="20% - Accent6 3" xfId="17798" hidden="1" xr:uid="{00000000-0005-0000-0000-00002F120000}"/>
    <cellStyle name="20% - Accent6 3" xfId="17742" hidden="1" xr:uid="{00000000-0005-0000-0000-000030120000}"/>
    <cellStyle name="20% - Accent6 3" xfId="17826" hidden="1" xr:uid="{00000000-0005-0000-0000-000031120000}"/>
    <cellStyle name="20% - Accent6 3" xfId="17854" hidden="1" xr:uid="{00000000-0005-0000-0000-000032120000}"/>
    <cellStyle name="20% - Accent6 3" xfId="17770" hidden="1" xr:uid="{00000000-0005-0000-0000-000033120000}"/>
    <cellStyle name="20% - Accent6 3" xfId="17910" hidden="1" xr:uid="{00000000-0005-0000-0000-000034120000}"/>
    <cellStyle name="20% - Accent6 3" xfId="17938" hidden="1" xr:uid="{00000000-0005-0000-0000-000035120000}"/>
    <cellStyle name="20% - Accent6 3" xfId="17859" hidden="1" xr:uid="{00000000-0005-0000-0000-000036120000}"/>
    <cellStyle name="20% - Accent6 3" xfId="17966" hidden="1" xr:uid="{00000000-0005-0000-0000-000037120000}"/>
    <cellStyle name="20% - Accent6 3" xfId="17714" hidden="1" xr:uid="{00000000-0005-0000-0000-000038120000}"/>
    <cellStyle name="20% - Accent6 3" xfId="18050" hidden="1" xr:uid="{00000000-0005-0000-0000-000039120000}"/>
    <cellStyle name="20% - Accent6 3" xfId="17994" hidden="1" xr:uid="{00000000-0005-0000-0000-00003A120000}"/>
    <cellStyle name="20% - Accent6 3" xfId="18078" hidden="1" xr:uid="{00000000-0005-0000-0000-00003B120000}"/>
    <cellStyle name="20% - Accent6 3" xfId="18106" hidden="1" xr:uid="{00000000-0005-0000-0000-00003C120000}"/>
    <cellStyle name="20% - Accent6 3" xfId="18022" hidden="1" xr:uid="{00000000-0005-0000-0000-00003D120000}"/>
    <cellStyle name="20% - Accent6 3" xfId="18162" hidden="1" xr:uid="{00000000-0005-0000-0000-00003E120000}"/>
    <cellStyle name="20% - Accent6 3" xfId="18190" hidden="1" xr:uid="{00000000-0005-0000-0000-00003F120000}"/>
    <cellStyle name="20% - Accent6 3" xfId="18111" hidden="1" xr:uid="{00000000-0005-0000-0000-000040120000}"/>
    <cellStyle name="20% - Accent6 3" xfId="18218" hidden="1" xr:uid="{00000000-0005-0000-0000-000041120000}"/>
    <cellStyle name="20% - Accent6 3" xfId="18329" hidden="1" xr:uid="{00000000-0005-0000-0000-000042120000}"/>
    <cellStyle name="20% - Accent6 3" xfId="18273" hidden="1" xr:uid="{00000000-0005-0000-0000-000043120000}"/>
    <cellStyle name="20% - Accent6 3" xfId="18357" hidden="1" xr:uid="{00000000-0005-0000-0000-000044120000}"/>
    <cellStyle name="20% - Accent6 3" xfId="18385" hidden="1" xr:uid="{00000000-0005-0000-0000-000045120000}"/>
    <cellStyle name="20% - Accent6 3" xfId="18301" hidden="1" xr:uid="{00000000-0005-0000-0000-000046120000}"/>
    <cellStyle name="20% - Accent6 3" xfId="18441" hidden="1" xr:uid="{00000000-0005-0000-0000-000047120000}"/>
    <cellStyle name="20% - Accent6 3" xfId="18469" hidden="1" xr:uid="{00000000-0005-0000-0000-000048120000}"/>
    <cellStyle name="20% - Accent6 3" xfId="18390" hidden="1" xr:uid="{00000000-0005-0000-0000-000049120000}"/>
    <cellStyle name="20% - Accent6 3" xfId="18497" hidden="1" xr:uid="{00000000-0005-0000-0000-00004A120000}"/>
    <cellStyle name="20% - Accent6 3" xfId="18245" hidden="1" xr:uid="{00000000-0005-0000-0000-00004B120000}"/>
    <cellStyle name="20% - Accent6 3" xfId="18581" hidden="1" xr:uid="{00000000-0005-0000-0000-00004C120000}"/>
    <cellStyle name="20% - Accent6 3" xfId="18525" hidden="1" xr:uid="{00000000-0005-0000-0000-00004D120000}"/>
    <cellStyle name="20% - Accent6 3" xfId="18609" hidden="1" xr:uid="{00000000-0005-0000-0000-00004E120000}"/>
    <cellStyle name="20% - Accent6 3" xfId="18637" hidden="1" xr:uid="{00000000-0005-0000-0000-00004F120000}"/>
    <cellStyle name="20% - Accent6 3" xfId="18553" hidden="1" xr:uid="{00000000-0005-0000-0000-000050120000}"/>
    <cellStyle name="20% - Accent6 3" xfId="18693" hidden="1" xr:uid="{00000000-0005-0000-0000-000051120000}"/>
    <cellStyle name="20% - Accent6 3" xfId="18721" hidden="1" xr:uid="{00000000-0005-0000-0000-000052120000}"/>
    <cellStyle name="20% - Accent6 3" xfId="18642" hidden="1" xr:uid="{00000000-0005-0000-0000-000053120000}"/>
    <cellStyle name="20% - Accent6 3" xfId="18749" hidden="1" xr:uid="{00000000-0005-0000-0000-000054120000}"/>
    <cellStyle name="20% - Accent6 3" xfId="18860" hidden="1" xr:uid="{00000000-0005-0000-0000-000055120000}"/>
    <cellStyle name="20% - Accent6 3" xfId="18804" hidden="1" xr:uid="{00000000-0005-0000-0000-000056120000}"/>
    <cellStyle name="20% - Accent6 3" xfId="18888" hidden="1" xr:uid="{00000000-0005-0000-0000-000057120000}"/>
    <cellStyle name="20% - Accent6 3" xfId="18916" hidden="1" xr:uid="{00000000-0005-0000-0000-000058120000}"/>
    <cellStyle name="20% - Accent6 3" xfId="18832" hidden="1" xr:uid="{00000000-0005-0000-0000-000059120000}"/>
    <cellStyle name="20% - Accent6 3" xfId="18972" hidden="1" xr:uid="{00000000-0005-0000-0000-00005A120000}"/>
    <cellStyle name="20% - Accent6 3" xfId="19000" hidden="1" xr:uid="{00000000-0005-0000-0000-00005B120000}"/>
    <cellStyle name="20% - Accent6 3" xfId="18921" hidden="1" xr:uid="{00000000-0005-0000-0000-00005C120000}"/>
    <cellStyle name="20% - Accent6 3" xfId="19028" hidden="1" xr:uid="{00000000-0005-0000-0000-00005D120000}"/>
    <cellStyle name="20% - Accent6 3" xfId="18776" hidden="1" xr:uid="{00000000-0005-0000-0000-00005E120000}"/>
    <cellStyle name="20% - Accent6 3" xfId="19112" hidden="1" xr:uid="{00000000-0005-0000-0000-00005F120000}"/>
    <cellStyle name="20% - Accent6 3" xfId="19056" hidden="1" xr:uid="{00000000-0005-0000-0000-000060120000}"/>
    <cellStyle name="20% - Accent6 3" xfId="19140" hidden="1" xr:uid="{00000000-0005-0000-0000-000061120000}"/>
    <cellStyle name="20% - Accent6 3" xfId="19168" hidden="1" xr:uid="{00000000-0005-0000-0000-000062120000}"/>
    <cellStyle name="20% - Accent6 3" xfId="19084" hidden="1" xr:uid="{00000000-0005-0000-0000-000063120000}"/>
    <cellStyle name="20% - Accent6 3" xfId="19224" hidden="1" xr:uid="{00000000-0005-0000-0000-000064120000}"/>
    <cellStyle name="20% - Accent6 3" xfId="19252" hidden="1" xr:uid="{00000000-0005-0000-0000-000065120000}"/>
    <cellStyle name="20% - Accent6 3" xfId="19173" hidden="1" xr:uid="{00000000-0005-0000-0000-000066120000}"/>
    <cellStyle name="20% - Accent6 3" xfId="19280" hidden="1" xr:uid="{00000000-0005-0000-0000-000067120000}"/>
    <cellStyle name="20% - Accent6 3" xfId="19391" hidden="1" xr:uid="{00000000-0005-0000-0000-000068120000}"/>
    <cellStyle name="20% - Accent6 3" xfId="19335" hidden="1" xr:uid="{00000000-0005-0000-0000-000069120000}"/>
    <cellStyle name="20% - Accent6 3" xfId="19419" hidden="1" xr:uid="{00000000-0005-0000-0000-00006A120000}"/>
    <cellStyle name="20% - Accent6 3" xfId="19447" hidden="1" xr:uid="{00000000-0005-0000-0000-00006B120000}"/>
    <cellStyle name="20% - Accent6 3" xfId="19363" hidden="1" xr:uid="{00000000-0005-0000-0000-00006C120000}"/>
    <cellStyle name="20% - Accent6 3" xfId="19503" hidden="1" xr:uid="{00000000-0005-0000-0000-00006D120000}"/>
    <cellStyle name="20% - Accent6 3" xfId="19531" hidden="1" xr:uid="{00000000-0005-0000-0000-00006E120000}"/>
    <cellStyle name="20% - Accent6 3" xfId="19452" hidden="1" xr:uid="{00000000-0005-0000-0000-00006F120000}"/>
    <cellStyle name="20% - Accent6 3" xfId="19559" hidden="1" xr:uid="{00000000-0005-0000-0000-000070120000}"/>
    <cellStyle name="20% - Accent6 3" xfId="19307" hidden="1" xr:uid="{00000000-0005-0000-0000-000071120000}"/>
    <cellStyle name="20% - Accent6 3" xfId="19643" hidden="1" xr:uid="{00000000-0005-0000-0000-000072120000}"/>
    <cellStyle name="20% - Accent6 3" xfId="19587" hidden="1" xr:uid="{00000000-0005-0000-0000-000073120000}"/>
    <cellStyle name="20% - Accent6 3" xfId="19671" hidden="1" xr:uid="{00000000-0005-0000-0000-000074120000}"/>
    <cellStyle name="20% - Accent6 3" xfId="19699" hidden="1" xr:uid="{00000000-0005-0000-0000-000075120000}"/>
    <cellStyle name="20% - Accent6 3" xfId="19615" hidden="1" xr:uid="{00000000-0005-0000-0000-000076120000}"/>
    <cellStyle name="20% - Accent6 3" xfId="19755" hidden="1" xr:uid="{00000000-0005-0000-0000-000077120000}"/>
    <cellStyle name="20% - Accent6 3" xfId="19783" hidden="1" xr:uid="{00000000-0005-0000-0000-000078120000}"/>
    <cellStyle name="20% - Accent6 3" xfId="19704" hidden="1" xr:uid="{00000000-0005-0000-0000-000079120000}"/>
    <cellStyle name="20% - Accent6 3" xfId="19811" hidden="1" xr:uid="{00000000-0005-0000-0000-00007A120000}"/>
    <cellStyle name="20% - Accent6 3" xfId="19922" hidden="1" xr:uid="{00000000-0005-0000-0000-00007B120000}"/>
    <cellStyle name="20% - Accent6 3" xfId="19866" hidden="1" xr:uid="{00000000-0005-0000-0000-00007C120000}"/>
    <cellStyle name="20% - Accent6 3" xfId="19950" hidden="1" xr:uid="{00000000-0005-0000-0000-00007D120000}"/>
    <cellStyle name="20% - Accent6 3" xfId="19978" hidden="1" xr:uid="{00000000-0005-0000-0000-00007E120000}"/>
    <cellStyle name="20% - Accent6 3" xfId="19894" hidden="1" xr:uid="{00000000-0005-0000-0000-00007F120000}"/>
    <cellStyle name="20% - Accent6 3" xfId="20034" hidden="1" xr:uid="{00000000-0005-0000-0000-000080120000}"/>
    <cellStyle name="20% - Accent6 3" xfId="20062" hidden="1" xr:uid="{00000000-0005-0000-0000-000081120000}"/>
    <cellStyle name="20% - Accent6 3" xfId="19983" hidden="1" xr:uid="{00000000-0005-0000-0000-000082120000}"/>
    <cellStyle name="20% - Accent6 3" xfId="20090" hidden="1" xr:uid="{00000000-0005-0000-0000-000083120000}"/>
    <cellStyle name="20% - Accent6 3" xfId="19838" hidden="1" xr:uid="{00000000-0005-0000-0000-000084120000}"/>
    <cellStyle name="20% - Accent6 3" xfId="20174" hidden="1" xr:uid="{00000000-0005-0000-0000-000085120000}"/>
    <cellStyle name="20% - Accent6 3" xfId="20118" hidden="1" xr:uid="{00000000-0005-0000-0000-000086120000}"/>
    <cellStyle name="20% - Accent6 3" xfId="20202" hidden="1" xr:uid="{00000000-0005-0000-0000-000087120000}"/>
    <cellStyle name="20% - Accent6 3" xfId="20230" hidden="1" xr:uid="{00000000-0005-0000-0000-000088120000}"/>
    <cellStyle name="20% - Accent6 3" xfId="20146" hidden="1" xr:uid="{00000000-0005-0000-0000-000089120000}"/>
    <cellStyle name="20% - Accent6 3" xfId="20286" hidden="1" xr:uid="{00000000-0005-0000-0000-00008A120000}"/>
    <cellStyle name="20% - Accent6 3" xfId="20314" hidden="1" xr:uid="{00000000-0005-0000-0000-00008B120000}"/>
    <cellStyle name="20% - Accent6 3" xfId="20235" hidden="1" xr:uid="{00000000-0005-0000-0000-00008C120000}"/>
    <cellStyle name="20% - Accent6 3" xfId="20342" hidden="1" xr:uid="{00000000-0005-0000-0000-00008D120000}"/>
    <cellStyle name="20% - Accent6 3" xfId="20453" hidden="1" xr:uid="{00000000-0005-0000-0000-00008E120000}"/>
    <cellStyle name="20% - Accent6 3" xfId="20397" hidden="1" xr:uid="{00000000-0005-0000-0000-00008F120000}"/>
    <cellStyle name="20% - Accent6 3" xfId="20481" hidden="1" xr:uid="{00000000-0005-0000-0000-000090120000}"/>
    <cellStyle name="20% - Accent6 3" xfId="20509" hidden="1" xr:uid="{00000000-0005-0000-0000-000091120000}"/>
    <cellStyle name="20% - Accent6 3" xfId="20425" hidden="1" xr:uid="{00000000-0005-0000-0000-000092120000}"/>
    <cellStyle name="20% - Accent6 3" xfId="20565" hidden="1" xr:uid="{00000000-0005-0000-0000-000093120000}"/>
    <cellStyle name="20% - Accent6 3" xfId="20593" hidden="1" xr:uid="{00000000-0005-0000-0000-000094120000}"/>
    <cellStyle name="20% - Accent6 3" xfId="20514" hidden="1" xr:uid="{00000000-0005-0000-0000-000095120000}"/>
    <cellStyle name="20% - Accent6 3" xfId="20621" hidden="1" xr:uid="{00000000-0005-0000-0000-000096120000}"/>
    <cellStyle name="20% - Accent6 3" xfId="20369" hidden="1" xr:uid="{00000000-0005-0000-0000-000097120000}"/>
    <cellStyle name="20% - Accent6 3" xfId="20705" hidden="1" xr:uid="{00000000-0005-0000-0000-000098120000}"/>
    <cellStyle name="20% - Accent6 3" xfId="20649" hidden="1" xr:uid="{00000000-0005-0000-0000-000099120000}"/>
    <cellStyle name="20% - Accent6 3" xfId="20733" hidden="1" xr:uid="{00000000-0005-0000-0000-00009A120000}"/>
    <cellStyle name="20% - Accent6 3" xfId="20761" hidden="1" xr:uid="{00000000-0005-0000-0000-00009B120000}"/>
    <cellStyle name="20% - Accent6 3" xfId="20677" hidden="1" xr:uid="{00000000-0005-0000-0000-00009C120000}"/>
    <cellStyle name="20% - Accent6 3" xfId="20817" hidden="1" xr:uid="{00000000-0005-0000-0000-00009D120000}"/>
    <cellStyle name="20% - Accent6 3" xfId="20845" hidden="1" xr:uid="{00000000-0005-0000-0000-00009E120000}"/>
    <cellStyle name="20% - Accent6 3" xfId="20766" hidden="1" xr:uid="{00000000-0005-0000-0000-00009F120000}"/>
    <cellStyle name="20% - Accent6 3" xfId="20873" hidden="1" xr:uid="{00000000-0005-0000-0000-0000A0120000}"/>
    <cellStyle name="20% - Accent6 3" xfId="20984" hidden="1" xr:uid="{00000000-0005-0000-0000-0000A1120000}"/>
    <cellStyle name="20% - Accent6 3" xfId="20928" hidden="1" xr:uid="{00000000-0005-0000-0000-0000A2120000}"/>
    <cellStyle name="20% - Accent6 3" xfId="21012" hidden="1" xr:uid="{00000000-0005-0000-0000-0000A3120000}"/>
    <cellStyle name="20% - Accent6 3" xfId="21040" hidden="1" xr:uid="{00000000-0005-0000-0000-0000A4120000}"/>
    <cellStyle name="20% - Accent6 3" xfId="20956" hidden="1" xr:uid="{00000000-0005-0000-0000-0000A5120000}"/>
    <cellStyle name="20% - Accent6 3" xfId="21096" hidden="1" xr:uid="{00000000-0005-0000-0000-0000A6120000}"/>
    <cellStyle name="20% - Accent6 3" xfId="21124" hidden="1" xr:uid="{00000000-0005-0000-0000-0000A7120000}"/>
    <cellStyle name="20% - Accent6 3" xfId="21045" hidden="1" xr:uid="{00000000-0005-0000-0000-0000A8120000}"/>
    <cellStyle name="20% - Accent6 3" xfId="21152" hidden="1" xr:uid="{00000000-0005-0000-0000-0000A9120000}"/>
    <cellStyle name="20% - Accent6 3" xfId="20900" hidden="1" xr:uid="{00000000-0005-0000-0000-0000AA120000}"/>
    <cellStyle name="20% - Accent6 3" xfId="21236" hidden="1" xr:uid="{00000000-0005-0000-0000-0000AB120000}"/>
    <cellStyle name="20% - Accent6 3" xfId="21180" hidden="1" xr:uid="{00000000-0005-0000-0000-0000AC120000}"/>
    <cellStyle name="20% - Accent6 3" xfId="21264" hidden="1" xr:uid="{00000000-0005-0000-0000-0000AD120000}"/>
    <cellStyle name="20% - Accent6 3" xfId="21292" hidden="1" xr:uid="{00000000-0005-0000-0000-0000AE120000}"/>
    <cellStyle name="20% - Accent6 3" xfId="21208" hidden="1" xr:uid="{00000000-0005-0000-0000-0000AF120000}"/>
    <cellStyle name="20% - Accent6 3" xfId="21348" hidden="1" xr:uid="{00000000-0005-0000-0000-0000B0120000}"/>
    <cellStyle name="20% - Accent6 3" xfId="21376" hidden="1" xr:uid="{00000000-0005-0000-0000-0000B1120000}"/>
    <cellStyle name="20% - Accent6 3" xfId="21297" hidden="1" xr:uid="{00000000-0005-0000-0000-0000B2120000}"/>
    <cellStyle name="20% - Accent6 3" xfId="21404" hidden="1" xr:uid="{00000000-0005-0000-0000-0000B3120000}"/>
    <cellStyle name="20% - Accent6 3" xfId="21521" hidden="1" xr:uid="{00000000-0005-0000-0000-0000B4120000}"/>
    <cellStyle name="20% - Accent6 3" xfId="21465" hidden="1" xr:uid="{00000000-0005-0000-0000-0000B5120000}"/>
    <cellStyle name="20% - Accent6 3" xfId="21549" hidden="1" xr:uid="{00000000-0005-0000-0000-0000B6120000}"/>
    <cellStyle name="20% - Accent6 3" xfId="21577" hidden="1" xr:uid="{00000000-0005-0000-0000-0000B7120000}"/>
    <cellStyle name="20% - Accent6 3" xfId="21493" hidden="1" xr:uid="{00000000-0005-0000-0000-0000B8120000}"/>
    <cellStyle name="20% - Accent6 3" xfId="21633" hidden="1" xr:uid="{00000000-0005-0000-0000-0000B9120000}"/>
    <cellStyle name="20% - Accent6 3" xfId="21661" hidden="1" xr:uid="{00000000-0005-0000-0000-0000BA120000}"/>
    <cellStyle name="20% - Accent6 3" xfId="21582" hidden="1" xr:uid="{00000000-0005-0000-0000-0000BB120000}"/>
    <cellStyle name="20% - Accent6 3" xfId="21689" hidden="1" xr:uid="{00000000-0005-0000-0000-0000BC120000}"/>
    <cellStyle name="20% - Accent6 3" xfId="21437" hidden="1" xr:uid="{00000000-0005-0000-0000-0000BD120000}"/>
    <cellStyle name="20% - Accent6 3" xfId="21773" hidden="1" xr:uid="{00000000-0005-0000-0000-0000BE120000}"/>
    <cellStyle name="20% - Accent6 3" xfId="21717" hidden="1" xr:uid="{00000000-0005-0000-0000-0000BF120000}"/>
    <cellStyle name="20% - Accent6 3" xfId="21801" hidden="1" xr:uid="{00000000-0005-0000-0000-0000C0120000}"/>
    <cellStyle name="20% - Accent6 3" xfId="21829" hidden="1" xr:uid="{00000000-0005-0000-0000-0000C1120000}"/>
    <cellStyle name="20% - Accent6 3" xfId="21745" hidden="1" xr:uid="{00000000-0005-0000-0000-0000C2120000}"/>
    <cellStyle name="20% - Accent6 3" xfId="21885" hidden="1" xr:uid="{00000000-0005-0000-0000-0000C3120000}"/>
    <cellStyle name="20% - Accent6 3" xfId="21913" hidden="1" xr:uid="{00000000-0005-0000-0000-0000C4120000}"/>
    <cellStyle name="20% - Accent6 3" xfId="21834" hidden="1" xr:uid="{00000000-0005-0000-0000-0000C5120000}"/>
    <cellStyle name="20% - Accent6 3" xfId="21941" hidden="1" xr:uid="{00000000-0005-0000-0000-0000C6120000}"/>
    <cellStyle name="20% - Accent6 3" xfId="22052" hidden="1" xr:uid="{00000000-0005-0000-0000-0000C7120000}"/>
    <cellStyle name="20% - Accent6 3" xfId="21996" hidden="1" xr:uid="{00000000-0005-0000-0000-0000C8120000}"/>
    <cellStyle name="20% - Accent6 3" xfId="22080" hidden="1" xr:uid="{00000000-0005-0000-0000-0000C9120000}"/>
    <cellStyle name="20% - Accent6 3" xfId="22108" hidden="1" xr:uid="{00000000-0005-0000-0000-0000CA120000}"/>
    <cellStyle name="20% - Accent6 3" xfId="22024" hidden="1" xr:uid="{00000000-0005-0000-0000-0000CB120000}"/>
    <cellStyle name="20% - Accent6 3" xfId="22164" hidden="1" xr:uid="{00000000-0005-0000-0000-0000CC120000}"/>
    <cellStyle name="20% - Accent6 3" xfId="22192" hidden="1" xr:uid="{00000000-0005-0000-0000-0000CD120000}"/>
    <cellStyle name="20% - Accent6 3" xfId="22113" hidden="1" xr:uid="{00000000-0005-0000-0000-0000CE120000}"/>
    <cellStyle name="20% - Accent6 3" xfId="22220" hidden="1" xr:uid="{00000000-0005-0000-0000-0000CF120000}"/>
    <cellStyle name="20% - Accent6 3" xfId="21968" hidden="1" xr:uid="{00000000-0005-0000-0000-0000D0120000}"/>
    <cellStyle name="20% - Accent6 3" xfId="22304" hidden="1" xr:uid="{00000000-0005-0000-0000-0000D1120000}"/>
    <cellStyle name="20% - Accent6 3" xfId="22248" hidden="1" xr:uid="{00000000-0005-0000-0000-0000D2120000}"/>
    <cellStyle name="20% - Accent6 3" xfId="22332" hidden="1" xr:uid="{00000000-0005-0000-0000-0000D3120000}"/>
    <cellStyle name="20% - Accent6 3" xfId="22360" hidden="1" xr:uid="{00000000-0005-0000-0000-0000D4120000}"/>
    <cellStyle name="20% - Accent6 3" xfId="22276" hidden="1" xr:uid="{00000000-0005-0000-0000-0000D5120000}"/>
    <cellStyle name="20% - Accent6 3" xfId="22416" hidden="1" xr:uid="{00000000-0005-0000-0000-0000D6120000}"/>
    <cellStyle name="20% - Accent6 3" xfId="22444" hidden="1" xr:uid="{00000000-0005-0000-0000-0000D7120000}"/>
    <cellStyle name="20% - Accent6 3" xfId="22365" hidden="1" xr:uid="{00000000-0005-0000-0000-0000D8120000}"/>
    <cellStyle name="20% - Accent6 3" xfId="22472" hidden="1" xr:uid="{00000000-0005-0000-0000-0000D9120000}"/>
    <cellStyle name="20% - Accent6 3" xfId="22583" hidden="1" xr:uid="{00000000-0005-0000-0000-0000DA120000}"/>
    <cellStyle name="20% - Accent6 3" xfId="22527" hidden="1" xr:uid="{00000000-0005-0000-0000-0000DB120000}"/>
    <cellStyle name="20% - Accent6 3" xfId="22611" hidden="1" xr:uid="{00000000-0005-0000-0000-0000DC120000}"/>
    <cellStyle name="20% - Accent6 3" xfId="22639" hidden="1" xr:uid="{00000000-0005-0000-0000-0000DD120000}"/>
    <cellStyle name="20% - Accent6 3" xfId="22555" hidden="1" xr:uid="{00000000-0005-0000-0000-0000DE120000}"/>
    <cellStyle name="20% - Accent6 3" xfId="22695" hidden="1" xr:uid="{00000000-0005-0000-0000-0000DF120000}"/>
    <cellStyle name="20% - Accent6 3" xfId="22723" hidden="1" xr:uid="{00000000-0005-0000-0000-0000E0120000}"/>
    <cellStyle name="20% - Accent6 3" xfId="22644" hidden="1" xr:uid="{00000000-0005-0000-0000-0000E1120000}"/>
    <cellStyle name="20% - Accent6 3" xfId="22751" hidden="1" xr:uid="{00000000-0005-0000-0000-0000E2120000}"/>
    <cellStyle name="20% - Accent6 3" xfId="22499" hidden="1" xr:uid="{00000000-0005-0000-0000-0000E3120000}"/>
    <cellStyle name="20% - Accent6 3" xfId="22835" hidden="1" xr:uid="{00000000-0005-0000-0000-0000E4120000}"/>
    <cellStyle name="20% - Accent6 3" xfId="22779" hidden="1" xr:uid="{00000000-0005-0000-0000-0000E5120000}"/>
    <cellStyle name="20% - Accent6 3" xfId="22863" hidden="1" xr:uid="{00000000-0005-0000-0000-0000E6120000}"/>
    <cellStyle name="20% - Accent6 3" xfId="22891" hidden="1" xr:uid="{00000000-0005-0000-0000-0000E7120000}"/>
    <cellStyle name="20% - Accent6 3" xfId="22807" hidden="1" xr:uid="{00000000-0005-0000-0000-0000E8120000}"/>
    <cellStyle name="20% - Accent6 3" xfId="22947" hidden="1" xr:uid="{00000000-0005-0000-0000-0000E9120000}"/>
    <cellStyle name="20% - Accent6 3" xfId="22975" hidden="1" xr:uid="{00000000-0005-0000-0000-0000EA120000}"/>
    <cellStyle name="20% - Accent6 3" xfId="22896" hidden="1" xr:uid="{00000000-0005-0000-0000-0000EB120000}"/>
    <cellStyle name="20% - Accent6 3" xfId="23003" hidden="1" xr:uid="{00000000-0005-0000-0000-0000EC120000}"/>
    <cellStyle name="20% - Accent6 3" xfId="23114" hidden="1" xr:uid="{00000000-0005-0000-0000-0000ED120000}"/>
    <cellStyle name="20% - Accent6 3" xfId="23058" hidden="1" xr:uid="{00000000-0005-0000-0000-0000EE120000}"/>
    <cellStyle name="20% - Accent6 3" xfId="23142" hidden="1" xr:uid="{00000000-0005-0000-0000-0000EF120000}"/>
    <cellStyle name="20% - Accent6 3" xfId="23170" hidden="1" xr:uid="{00000000-0005-0000-0000-0000F0120000}"/>
    <cellStyle name="20% - Accent6 3" xfId="23086" hidden="1" xr:uid="{00000000-0005-0000-0000-0000F1120000}"/>
    <cellStyle name="20% - Accent6 3" xfId="23226" hidden="1" xr:uid="{00000000-0005-0000-0000-0000F2120000}"/>
    <cellStyle name="20% - Accent6 3" xfId="23254" hidden="1" xr:uid="{00000000-0005-0000-0000-0000F3120000}"/>
    <cellStyle name="20% - Accent6 3" xfId="23175" hidden="1" xr:uid="{00000000-0005-0000-0000-0000F4120000}"/>
    <cellStyle name="20% - Accent6 3" xfId="23282" hidden="1" xr:uid="{00000000-0005-0000-0000-0000F5120000}"/>
    <cellStyle name="20% - Accent6 3" xfId="23030" hidden="1" xr:uid="{00000000-0005-0000-0000-0000F6120000}"/>
    <cellStyle name="20% - Accent6 3" xfId="23366" hidden="1" xr:uid="{00000000-0005-0000-0000-0000F7120000}"/>
    <cellStyle name="20% - Accent6 3" xfId="23310" hidden="1" xr:uid="{00000000-0005-0000-0000-0000F8120000}"/>
    <cellStyle name="20% - Accent6 3" xfId="23394" hidden="1" xr:uid="{00000000-0005-0000-0000-0000F9120000}"/>
    <cellStyle name="20% - Accent6 3" xfId="23422" hidden="1" xr:uid="{00000000-0005-0000-0000-0000FA120000}"/>
    <cellStyle name="20% - Accent6 3" xfId="23338" hidden="1" xr:uid="{00000000-0005-0000-0000-0000FB120000}"/>
    <cellStyle name="20% - Accent6 3" xfId="23478" hidden="1" xr:uid="{00000000-0005-0000-0000-0000FC120000}"/>
    <cellStyle name="20% - Accent6 3" xfId="23506" hidden="1" xr:uid="{00000000-0005-0000-0000-0000FD120000}"/>
    <cellStyle name="20% - Accent6 3" xfId="23427" hidden="1" xr:uid="{00000000-0005-0000-0000-0000FE120000}"/>
    <cellStyle name="20% - Accent6 3" xfId="23534" hidden="1" xr:uid="{00000000-0005-0000-0000-0000FF120000}"/>
    <cellStyle name="20% - Accent6 3" xfId="23645" hidden="1" xr:uid="{00000000-0005-0000-0000-000000130000}"/>
    <cellStyle name="20% - Accent6 3" xfId="23589" hidden="1" xr:uid="{00000000-0005-0000-0000-000001130000}"/>
    <cellStyle name="20% - Accent6 3" xfId="23673" hidden="1" xr:uid="{00000000-0005-0000-0000-000002130000}"/>
    <cellStyle name="20% - Accent6 3" xfId="23701" hidden="1" xr:uid="{00000000-0005-0000-0000-000003130000}"/>
    <cellStyle name="20% - Accent6 3" xfId="23617" hidden="1" xr:uid="{00000000-0005-0000-0000-000004130000}"/>
    <cellStyle name="20% - Accent6 3" xfId="23757" hidden="1" xr:uid="{00000000-0005-0000-0000-000005130000}"/>
    <cellStyle name="20% - Accent6 3" xfId="23785" hidden="1" xr:uid="{00000000-0005-0000-0000-000006130000}"/>
    <cellStyle name="20% - Accent6 3" xfId="23706" hidden="1" xr:uid="{00000000-0005-0000-0000-000007130000}"/>
    <cellStyle name="20% - Accent6 3" xfId="23813" hidden="1" xr:uid="{00000000-0005-0000-0000-000008130000}"/>
    <cellStyle name="20% - Accent6 3" xfId="23561" hidden="1" xr:uid="{00000000-0005-0000-0000-000009130000}"/>
    <cellStyle name="20% - Accent6 3" xfId="23897" hidden="1" xr:uid="{00000000-0005-0000-0000-00000A130000}"/>
    <cellStyle name="20% - Accent6 3" xfId="23841" hidden="1" xr:uid="{00000000-0005-0000-0000-00000B130000}"/>
    <cellStyle name="20% - Accent6 3" xfId="23925" hidden="1" xr:uid="{00000000-0005-0000-0000-00000C130000}"/>
    <cellStyle name="20% - Accent6 3" xfId="23953" hidden="1" xr:uid="{00000000-0005-0000-0000-00000D130000}"/>
    <cellStyle name="20% - Accent6 3" xfId="23869" hidden="1" xr:uid="{00000000-0005-0000-0000-00000E130000}"/>
    <cellStyle name="20% - Accent6 3" xfId="24009" hidden="1" xr:uid="{00000000-0005-0000-0000-00000F130000}"/>
    <cellStyle name="20% - Accent6 3" xfId="24037" hidden="1" xr:uid="{00000000-0005-0000-0000-000010130000}"/>
    <cellStyle name="20% - Accent6 3" xfId="23958" hidden="1" xr:uid="{00000000-0005-0000-0000-000011130000}"/>
    <cellStyle name="20% - Accent6 3" xfId="24065" hidden="1" xr:uid="{00000000-0005-0000-0000-000012130000}"/>
    <cellStyle name="20% - Accent6 3" xfId="24176" hidden="1" xr:uid="{00000000-0005-0000-0000-000013130000}"/>
    <cellStyle name="20% - Accent6 3" xfId="24120" hidden="1" xr:uid="{00000000-0005-0000-0000-000014130000}"/>
    <cellStyle name="20% - Accent6 3" xfId="24204" hidden="1" xr:uid="{00000000-0005-0000-0000-000015130000}"/>
    <cellStyle name="20% - Accent6 3" xfId="24232" hidden="1" xr:uid="{00000000-0005-0000-0000-000016130000}"/>
    <cellStyle name="20% - Accent6 3" xfId="24148" hidden="1" xr:uid="{00000000-0005-0000-0000-000017130000}"/>
    <cellStyle name="20% - Accent6 3" xfId="24288" hidden="1" xr:uid="{00000000-0005-0000-0000-000018130000}"/>
    <cellStyle name="20% - Accent6 3" xfId="24316" hidden="1" xr:uid="{00000000-0005-0000-0000-000019130000}"/>
    <cellStyle name="20% - Accent6 3" xfId="24237" hidden="1" xr:uid="{00000000-0005-0000-0000-00001A130000}"/>
    <cellStyle name="20% - Accent6 3" xfId="24344" hidden="1" xr:uid="{00000000-0005-0000-0000-00001B130000}"/>
    <cellStyle name="20% - Accent6 3" xfId="24092" hidden="1" xr:uid="{00000000-0005-0000-0000-00001C130000}"/>
    <cellStyle name="20% - Accent6 3" xfId="24428" hidden="1" xr:uid="{00000000-0005-0000-0000-00001D130000}"/>
    <cellStyle name="20% - Accent6 3" xfId="24372" hidden="1" xr:uid="{00000000-0005-0000-0000-00001E130000}"/>
    <cellStyle name="20% - Accent6 3" xfId="24456" hidden="1" xr:uid="{00000000-0005-0000-0000-00001F130000}"/>
    <cellStyle name="20% - Accent6 3" xfId="24484" hidden="1" xr:uid="{00000000-0005-0000-0000-000020130000}"/>
    <cellStyle name="20% - Accent6 3" xfId="24400" hidden="1" xr:uid="{00000000-0005-0000-0000-000021130000}"/>
    <cellStyle name="20% - Accent6 3" xfId="24540" hidden="1" xr:uid="{00000000-0005-0000-0000-000022130000}"/>
    <cellStyle name="20% - Accent6 3" xfId="24568" hidden="1" xr:uid="{00000000-0005-0000-0000-000023130000}"/>
    <cellStyle name="20% - Accent6 3" xfId="24489" hidden="1" xr:uid="{00000000-0005-0000-0000-000024130000}"/>
    <cellStyle name="20% - Accent6 3" xfId="24596" hidden="1" xr:uid="{00000000-0005-0000-0000-000025130000}"/>
    <cellStyle name="20% - uthevingsfarge 1 10" xfId="6" xr:uid="{00000000-0005-0000-0000-000026130000}"/>
    <cellStyle name="20% - uthevingsfarge 1 10 2" xfId="7" xr:uid="{00000000-0005-0000-0000-000027130000}"/>
    <cellStyle name="20% - uthevingsfarge 1 11" xfId="8" xr:uid="{00000000-0005-0000-0000-000028130000}"/>
    <cellStyle name="20% - uthevingsfarge 1 11 2" xfId="9" xr:uid="{00000000-0005-0000-0000-000029130000}"/>
    <cellStyle name="20% - uthevingsfarge 1 12" xfId="10" xr:uid="{00000000-0005-0000-0000-00002A130000}"/>
    <cellStyle name="20% - uthevingsfarge 1 12 2" xfId="11" xr:uid="{00000000-0005-0000-0000-00002B130000}"/>
    <cellStyle name="20% - uthevingsfarge 1 13" xfId="12" xr:uid="{00000000-0005-0000-0000-00002C130000}"/>
    <cellStyle name="20% - uthevingsfarge 1 13 2" xfId="13" xr:uid="{00000000-0005-0000-0000-00002D130000}"/>
    <cellStyle name="20% - uthevingsfarge 1 14" xfId="14" xr:uid="{00000000-0005-0000-0000-00002E130000}"/>
    <cellStyle name="20% - uthevingsfarge 1 14 2" xfId="15" xr:uid="{00000000-0005-0000-0000-00002F130000}"/>
    <cellStyle name="20% - uthevingsfarge 1 15" xfId="16" xr:uid="{00000000-0005-0000-0000-000030130000}"/>
    <cellStyle name="20% - uthevingsfarge 1 15 2" xfId="17" xr:uid="{00000000-0005-0000-0000-000031130000}"/>
    <cellStyle name="20% - uthevingsfarge 1 16" xfId="18" xr:uid="{00000000-0005-0000-0000-000032130000}"/>
    <cellStyle name="20% - uthevingsfarge 1 16 2" xfId="19" xr:uid="{00000000-0005-0000-0000-000033130000}"/>
    <cellStyle name="20% - uthevingsfarge 1 17" xfId="20" xr:uid="{00000000-0005-0000-0000-000034130000}"/>
    <cellStyle name="20% - uthevingsfarge 1 17 2" xfId="21" xr:uid="{00000000-0005-0000-0000-000035130000}"/>
    <cellStyle name="20% - uthevingsfarge 1 18" xfId="22" xr:uid="{00000000-0005-0000-0000-000036130000}"/>
    <cellStyle name="20% - uthevingsfarge 1 18 2" xfId="23" xr:uid="{00000000-0005-0000-0000-000037130000}"/>
    <cellStyle name="20% - uthevingsfarge 1 19" xfId="24" xr:uid="{00000000-0005-0000-0000-000038130000}"/>
    <cellStyle name="20% - uthevingsfarge 1 19 2" xfId="25" xr:uid="{00000000-0005-0000-0000-000039130000}"/>
    <cellStyle name="20% - uthevingsfarge 1 2" xfId="26" xr:uid="{00000000-0005-0000-0000-00003A130000}"/>
    <cellStyle name="20% - uthevingsfarge 1 2 2" xfId="27" xr:uid="{00000000-0005-0000-0000-00003B130000}"/>
    <cellStyle name="20% - uthevingsfarge 1 20" xfId="28" xr:uid="{00000000-0005-0000-0000-00003C130000}"/>
    <cellStyle name="20% - uthevingsfarge 1 20 2" xfId="29" xr:uid="{00000000-0005-0000-0000-00003D130000}"/>
    <cellStyle name="20% - uthevingsfarge 1 21" xfId="30" xr:uid="{00000000-0005-0000-0000-00003E130000}"/>
    <cellStyle name="20% - uthevingsfarge 1 21 2" xfId="31" xr:uid="{00000000-0005-0000-0000-00003F130000}"/>
    <cellStyle name="20% - uthevingsfarge 1 22" xfId="32" xr:uid="{00000000-0005-0000-0000-000040130000}"/>
    <cellStyle name="20% - uthevingsfarge 1 22 2" xfId="33" xr:uid="{00000000-0005-0000-0000-000041130000}"/>
    <cellStyle name="20% - uthevingsfarge 1 23" xfId="34" xr:uid="{00000000-0005-0000-0000-000042130000}"/>
    <cellStyle name="20% - uthevingsfarge 1 23 2" xfId="35" xr:uid="{00000000-0005-0000-0000-000043130000}"/>
    <cellStyle name="20% - uthevingsfarge 1 24" xfId="36" xr:uid="{00000000-0005-0000-0000-000044130000}"/>
    <cellStyle name="20% - uthevingsfarge 1 24 2" xfId="37" xr:uid="{00000000-0005-0000-0000-000045130000}"/>
    <cellStyle name="20% - uthevingsfarge 1 25" xfId="38" xr:uid="{00000000-0005-0000-0000-000046130000}"/>
    <cellStyle name="20% - uthevingsfarge 1 25 2" xfId="39" xr:uid="{00000000-0005-0000-0000-000047130000}"/>
    <cellStyle name="20% - uthevingsfarge 1 26" xfId="40" xr:uid="{00000000-0005-0000-0000-000048130000}"/>
    <cellStyle name="20% - uthevingsfarge 1 26 2" xfId="41" xr:uid="{00000000-0005-0000-0000-000049130000}"/>
    <cellStyle name="20% - uthevingsfarge 1 27" xfId="42" xr:uid="{00000000-0005-0000-0000-00004A130000}"/>
    <cellStyle name="20% - uthevingsfarge 1 27 2" xfId="43" xr:uid="{00000000-0005-0000-0000-00004B130000}"/>
    <cellStyle name="20% - uthevingsfarge 1 28" xfId="44" xr:uid="{00000000-0005-0000-0000-00004C130000}"/>
    <cellStyle name="20% - uthevingsfarge 1 28 2" xfId="45" xr:uid="{00000000-0005-0000-0000-00004D130000}"/>
    <cellStyle name="20% - uthevingsfarge 1 29" xfId="46" xr:uid="{00000000-0005-0000-0000-00004E130000}"/>
    <cellStyle name="20% - uthevingsfarge 1 29 2" xfId="47" xr:uid="{00000000-0005-0000-0000-00004F130000}"/>
    <cellStyle name="20% - uthevingsfarge 1 3" xfId="48" xr:uid="{00000000-0005-0000-0000-000050130000}"/>
    <cellStyle name="20% - uthevingsfarge 1 3 2" xfId="49" xr:uid="{00000000-0005-0000-0000-000051130000}"/>
    <cellStyle name="20% - uthevingsfarge 1 30" xfId="50" xr:uid="{00000000-0005-0000-0000-000052130000}"/>
    <cellStyle name="20% - uthevingsfarge 1 30 2" xfId="51" xr:uid="{00000000-0005-0000-0000-000053130000}"/>
    <cellStyle name="20% - uthevingsfarge 1 31" xfId="52" xr:uid="{00000000-0005-0000-0000-000054130000}"/>
    <cellStyle name="20% - uthevingsfarge 1 31 2" xfId="53" xr:uid="{00000000-0005-0000-0000-000055130000}"/>
    <cellStyle name="20% - uthevingsfarge 1 32" xfId="54" xr:uid="{00000000-0005-0000-0000-000056130000}"/>
    <cellStyle name="20% - uthevingsfarge 1 32 2" xfId="55" xr:uid="{00000000-0005-0000-0000-000057130000}"/>
    <cellStyle name="20% - uthevingsfarge 1 33" xfId="56" xr:uid="{00000000-0005-0000-0000-000058130000}"/>
    <cellStyle name="20% - uthevingsfarge 1 33 2" xfId="57" xr:uid="{00000000-0005-0000-0000-000059130000}"/>
    <cellStyle name="20% - uthevingsfarge 1 34" xfId="58" xr:uid="{00000000-0005-0000-0000-00005A130000}"/>
    <cellStyle name="20% - uthevingsfarge 1 34 2" xfId="59" xr:uid="{00000000-0005-0000-0000-00005B130000}"/>
    <cellStyle name="20% - uthevingsfarge 1 35" xfId="60" xr:uid="{00000000-0005-0000-0000-00005C130000}"/>
    <cellStyle name="20% - uthevingsfarge 1 35 2" xfId="61" xr:uid="{00000000-0005-0000-0000-00005D130000}"/>
    <cellStyle name="20% - uthevingsfarge 1 36" xfId="62" xr:uid="{00000000-0005-0000-0000-00005E130000}"/>
    <cellStyle name="20% - uthevingsfarge 1 36 2" xfId="63" xr:uid="{00000000-0005-0000-0000-00005F130000}"/>
    <cellStyle name="20% - uthevingsfarge 1 37" xfId="64" xr:uid="{00000000-0005-0000-0000-000060130000}"/>
    <cellStyle name="20% - uthevingsfarge 1 37 2" xfId="65" xr:uid="{00000000-0005-0000-0000-000061130000}"/>
    <cellStyle name="20% - uthevingsfarge 1 38" xfId="66" xr:uid="{00000000-0005-0000-0000-000062130000}"/>
    <cellStyle name="20% - uthevingsfarge 1 38 2" xfId="67" xr:uid="{00000000-0005-0000-0000-000063130000}"/>
    <cellStyle name="20% - uthevingsfarge 1 39" xfId="68" xr:uid="{00000000-0005-0000-0000-000064130000}"/>
    <cellStyle name="20% - uthevingsfarge 1 39 2" xfId="69" xr:uid="{00000000-0005-0000-0000-000065130000}"/>
    <cellStyle name="20% - uthevingsfarge 1 4" xfId="70" xr:uid="{00000000-0005-0000-0000-000066130000}"/>
    <cellStyle name="20% - uthevingsfarge 1 4 2" xfId="71" xr:uid="{00000000-0005-0000-0000-000067130000}"/>
    <cellStyle name="20% - uthevingsfarge 1 40" xfId="72" xr:uid="{00000000-0005-0000-0000-000068130000}"/>
    <cellStyle name="20% - uthevingsfarge 1 40 2" xfId="73" xr:uid="{00000000-0005-0000-0000-000069130000}"/>
    <cellStyle name="20% - uthevingsfarge 1 41" xfId="74" xr:uid="{00000000-0005-0000-0000-00006A130000}"/>
    <cellStyle name="20% - uthevingsfarge 1 41 2" xfId="75" xr:uid="{00000000-0005-0000-0000-00006B130000}"/>
    <cellStyle name="20% - uthevingsfarge 1 42" xfId="76" xr:uid="{00000000-0005-0000-0000-00006C130000}"/>
    <cellStyle name="20% - uthevingsfarge 1 42 2" xfId="77" xr:uid="{00000000-0005-0000-0000-00006D130000}"/>
    <cellStyle name="20% - uthevingsfarge 1 43" xfId="78" xr:uid="{00000000-0005-0000-0000-00006E130000}"/>
    <cellStyle name="20% - uthevingsfarge 1 43 2" xfId="79" xr:uid="{00000000-0005-0000-0000-00006F130000}"/>
    <cellStyle name="20% - uthevingsfarge 1 44" xfId="80" xr:uid="{00000000-0005-0000-0000-000070130000}"/>
    <cellStyle name="20% - uthevingsfarge 1 44 2" xfId="81" xr:uid="{00000000-0005-0000-0000-000071130000}"/>
    <cellStyle name="20% - uthevingsfarge 1 45" xfId="82" xr:uid="{00000000-0005-0000-0000-000072130000}"/>
    <cellStyle name="20% - uthevingsfarge 1 45 2" xfId="83" xr:uid="{00000000-0005-0000-0000-000073130000}"/>
    <cellStyle name="20% - uthevingsfarge 1 46" xfId="84" xr:uid="{00000000-0005-0000-0000-000074130000}"/>
    <cellStyle name="20% - uthevingsfarge 1 46 2" xfId="85" xr:uid="{00000000-0005-0000-0000-000075130000}"/>
    <cellStyle name="20% - uthevingsfarge 1 47" xfId="86" xr:uid="{00000000-0005-0000-0000-000076130000}"/>
    <cellStyle name="20% - uthevingsfarge 1 47 2" xfId="87" xr:uid="{00000000-0005-0000-0000-000077130000}"/>
    <cellStyle name="20% - uthevingsfarge 1 48" xfId="88" xr:uid="{00000000-0005-0000-0000-000078130000}"/>
    <cellStyle name="20% - uthevingsfarge 1 48 2" xfId="89" xr:uid="{00000000-0005-0000-0000-000079130000}"/>
    <cellStyle name="20% - uthevingsfarge 1 49" xfId="90" xr:uid="{00000000-0005-0000-0000-00007A130000}"/>
    <cellStyle name="20% - uthevingsfarge 1 49 2" xfId="91" xr:uid="{00000000-0005-0000-0000-00007B130000}"/>
    <cellStyle name="20% - uthevingsfarge 1 5" xfId="92" xr:uid="{00000000-0005-0000-0000-00007C130000}"/>
    <cellStyle name="20% - uthevingsfarge 1 5 2" xfId="93" xr:uid="{00000000-0005-0000-0000-00007D130000}"/>
    <cellStyle name="20% - uthevingsfarge 1 50" xfId="94" xr:uid="{00000000-0005-0000-0000-00007E130000}"/>
    <cellStyle name="20% - uthevingsfarge 1 50 2" xfId="95" xr:uid="{00000000-0005-0000-0000-00007F130000}"/>
    <cellStyle name="20% - uthevingsfarge 1 51" xfId="96" xr:uid="{00000000-0005-0000-0000-000080130000}"/>
    <cellStyle name="20% - uthevingsfarge 1 51 2" xfId="97" xr:uid="{00000000-0005-0000-0000-000081130000}"/>
    <cellStyle name="20% - uthevingsfarge 1 52" xfId="98" xr:uid="{00000000-0005-0000-0000-000082130000}"/>
    <cellStyle name="20% - uthevingsfarge 1 52 2" xfId="99" xr:uid="{00000000-0005-0000-0000-000083130000}"/>
    <cellStyle name="20% - uthevingsfarge 1 53" xfId="100" xr:uid="{00000000-0005-0000-0000-000084130000}"/>
    <cellStyle name="20% - uthevingsfarge 1 53 2" xfId="101" xr:uid="{00000000-0005-0000-0000-000085130000}"/>
    <cellStyle name="20% - uthevingsfarge 1 54" xfId="102" xr:uid="{00000000-0005-0000-0000-000086130000}"/>
    <cellStyle name="20% - uthevingsfarge 1 54 2" xfId="103" xr:uid="{00000000-0005-0000-0000-000087130000}"/>
    <cellStyle name="20% - uthevingsfarge 1 55" xfId="104" xr:uid="{00000000-0005-0000-0000-000088130000}"/>
    <cellStyle name="20% - uthevingsfarge 1 55 2" xfId="105" xr:uid="{00000000-0005-0000-0000-000089130000}"/>
    <cellStyle name="20% - uthevingsfarge 1 56" xfId="106" xr:uid="{00000000-0005-0000-0000-00008A130000}"/>
    <cellStyle name="20% - uthevingsfarge 1 56 2" xfId="107" xr:uid="{00000000-0005-0000-0000-00008B130000}"/>
    <cellStyle name="20% - uthevingsfarge 1 57" xfId="108" xr:uid="{00000000-0005-0000-0000-00008C130000}"/>
    <cellStyle name="20% - uthevingsfarge 1 57 2" xfId="109" xr:uid="{00000000-0005-0000-0000-00008D130000}"/>
    <cellStyle name="20% - uthevingsfarge 1 58" xfId="110" xr:uid="{00000000-0005-0000-0000-00008E130000}"/>
    <cellStyle name="20% - uthevingsfarge 1 58 2" xfId="111" xr:uid="{00000000-0005-0000-0000-00008F130000}"/>
    <cellStyle name="20% - uthevingsfarge 1 59" xfId="112" xr:uid="{00000000-0005-0000-0000-000090130000}"/>
    <cellStyle name="20% - uthevingsfarge 1 59 2" xfId="113" xr:uid="{00000000-0005-0000-0000-000091130000}"/>
    <cellStyle name="20% - uthevingsfarge 1 6" xfId="114" xr:uid="{00000000-0005-0000-0000-000092130000}"/>
    <cellStyle name="20% - uthevingsfarge 1 6 2" xfId="115" xr:uid="{00000000-0005-0000-0000-000093130000}"/>
    <cellStyle name="20% - uthevingsfarge 1 7" xfId="116" xr:uid="{00000000-0005-0000-0000-000094130000}"/>
    <cellStyle name="20% - uthevingsfarge 1 7 2" xfId="117" xr:uid="{00000000-0005-0000-0000-000095130000}"/>
    <cellStyle name="20% - uthevingsfarge 1 8" xfId="118" xr:uid="{00000000-0005-0000-0000-000096130000}"/>
    <cellStyle name="20% - uthevingsfarge 1 8 2" xfId="119" xr:uid="{00000000-0005-0000-0000-000097130000}"/>
    <cellStyle name="20% - uthevingsfarge 1 9" xfId="120" xr:uid="{00000000-0005-0000-0000-000098130000}"/>
    <cellStyle name="20% - uthevingsfarge 1 9 2" xfId="121" xr:uid="{00000000-0005-0000-0000-000099130000}"/>
    <cellStyle name="20% - uthevingsfarge 2 10" xfId="122" xr:uid="{00000000-0005-0000-0000-00009A130000}"/>
    <cellStyle name="20% - uthevingsfarge 2 10 2" xfId="123" xr:uid="{00000000-0005-0000-0000-00009B130000}"/>
    <cellStyle name="20% - uthevingsfarge 2 11" xfId="124" xr:uid="{00000000-0005-0000-0000-00009C130000}"/>
    <cellStyle name="20% - uthevingsfarge 2 11 2" xfId="125" xr:uid="{00000000-0005-0000-0000-00009D130000}"/>
    <cellStyle name="20% - uthevingsfarge 2 12" xfId="126" xr:uid="{00000000-0005-0000-0000-00009E130000}"/>
    <cellStyle name="20% - uthevingsfarge 2 12 2" xfId="127" xr:uid="{00000000-0005-0000-0000-00009F130000}"/>
    <cellStyle name="20% - uthevingsfarge 2 13" xfId="128" xr:uid="{00000000-0005-0000-0000-0000A0130000}"/>
    <cellStyle name="20% - uthevingsfarge 2 13 2" xfId="129" xr:uid="{00000000-0005-0000-0000-0000A1130000}"/>
    <cellStyle name="20% - uthevingsfarge 2 14" xfId="130" xr:uid="{00000000-0005-0000-0000-0000A2130000}"/>
    <cellStyle name="20% - uthevingsfarge 2 14 2" xfId="131" xr:uid="{00000000-0005-0000-0000-0000A3130000}"/>
    <cellStyle name="20% - uthevingsfarge 2 15" xfId="132" xr:uid="{00000000-0005-0000-0000-0000A4130000}"/>
    <cellStyle name="20% - uthevingsfarge 2 15 2" xfId="133" xr:uid="{00000000-0005-0000-0000-0000A5130000}"/>
    <cellStyle name="20% - uthevingsfarge 2 16" xfId="134" xr:uid="{00000000-0005-0000-0000-0000A6130000}"/>
    <cellStyle name="20% - uthevingsfarge 2 16 2" xfId="135" xr:uid="{00000000-0005-0000-0000-0000A7130000}"/>
    <cellStyle name="20% - uthevingsfarge 2 17" xfId="136" xr:uid="{00000000-0005-0000-0000-0000A8130000}"/>
    <cellStyle name="20% - uthevingsfarge 2 17 2" xfId="137" xr:uid="{00000000-0005-0000-0000-0000A9130000}"/>
    <cellStyle name="20% - uthevingsfarge 2 18" xfId="138" xr:uid="{00000000-0005-0000-0000-0000AA130000}"/>
    <cellStyle name="20% - uthevingsfarge 2 18 2" xfId="139" xr:uid="{00000000-0005-0000-0000-0000AB130000}"/>
    <cellStyle name="20% - uthevingsfarge 2 19" xfId="140" xr:uid="{00000000-0005-0000-0000-0000AC130000}"/>
    <cellStyle name="20% - uthevingsfarge 2 19 2" xfId="141" xr:uid="{00000000-0005-0000-0000-0000AD130000}"/>
    <cellStyle name="20% - uthevingsfarge 2 2" xfId="142" xr:uid="{00000000-0005-0000-0000-0000AE130000}"/>
    <cellStyle name="20% - uthevingsfarge 2 2 2" xfId="143" xr:uid="{00000000-0005-0000-0000-0000AF130000}"/>
    <cellStyle name="20% - uthevingsfarge 2 20" xfId="144" xr:uid="{00000000-0005-0000-0000-0000B0130000}"/>
    <cellStyle name="20% - uthevingsfarge 2 20 2" xfId="145" xr:uid="{00000000-0005-0000-0000-0000B1130000}"/>
    <cellStyle name="20% - uthevingsfarge 2 21" xfId="146" xr:uid="{00000000-0005-0000-0000-0000B2130000}"/>
    <cellStyle name="20% - uthevingsfarge 2 21 2" xfId="147" xr:uid="{00000000-0005-0000-0000-0000B3130000}"/>
    <cellStyle name="20% - uthevingsfarge 2 22" xfId="148" xr:uid="{00000000-0005-0000-0000-0000B4130000}"/>
    <cellStyle name="20% - uthevingsfarge 2 22 2" xfId="149" xr:uid="{00000000-0005-0000-0000-0000B5130000}"/>
    <cellStyle name="20% - uthevingsfarge 2 23" xfId="150" xr:uid="{00000000-0005-0000-0000-0000B6130000}"/>
    <cellStyle name="20% - uthevingsfarge 2 23 2" xfId="151" xr:uid="{00000000-0005-0000-0000-0000B7130000}"/>
    <cellStyle name="20% - uthevingsfarge 2 24" xfId="152" xr:uid="{00000000-0005-0000-0000-0000B8130000}"/>
    <cellStyle name="20% - uthevingsfarge 2 24 2" xfId="153" xr:uid="{00000000-0005-0000-0000-0000B9130000}"/>
    <cellStyle name="20% - uthevingsfarge 2 25" xfId="154" xr:uid="{00000000-0005-0000-0000-0000BA130000}"/>
    <cellStyle name="20% - uthevingsfarge 2 25 2" xfId="155" xr:uid="{00000000-0005-0000-0000-0000BB130000}"/>
    <cellStyle name="20% - uthevingsfarge 2 26" xfId="156" xr:uid="{00000000-0005-0000-0000-0000BC130000}"/>
    <cellStyle name="20% - uthevingsfarge 2 26 2" xfId="157" xr:uid="{00000000-0005-0000-0000-0000BD130000}"/>
    <cellStyle name="20% - uthevingsfarge 2 27" xfId="158" xr:uid="{00000000-0005-0000-0000-0000BE130000}"/>
    <cellStyle name="20% - uthevingsfarge 2 27 2" xfId="159" xr:uid="{00000000-0005-0000-0000-0000BF130000}"/>
    <cellStyle name="20% - uthevingsfarge 2 28" xfId="160" xr:uid="{00000000-0005-0000-0000-0000C0130000}"/>
    <cellStyle name="20% - uthevingsfarge 2 28 2" xfId="161" xr:uid="{00000000-0005-0000-0000-0000C1130000}"/>
    <cellStyle name="20% - uthevingsfarge 2 29" xfId="162" xr:uid="{00000000-0005-0000-0000-0000C2130000}"/>
    <cellStyle name="20% - uthevingsfarge 2 29 2" xfId="163" xr:uid="{00000000-0005-0000-0000-0000C3130000}"/>
    <cellStyle name="20% - uthevingsfarge 2 3" xfId="164" xr:uid="{00000000-0005-0000-0000-0000C4130000}"/>
    <cellStyle name="20% - uthevingsfarge 2 3 2" xfId="165" xr:uid="{00000000-0005-0000-0000-0000C5130000}"/>
    <cellStyle name="20% - uthevingsfarge 2 30" xfId="166" xr:uid="{00000000-0005-0000-0000-0000C6130000}"/>
    <cellStyle name="20% - uthevingsfarge 2 30 2" xfId="167" xr:uid="{00000000-0005-0000-0000-0000C7130000}"/>
    <cellStyle name="20% - uthevingsfarge 2 31" xfId="168" xr:uid="{00000000-0005-0000-0000-0000C8130000}"/>
    <cellStyle name="20% - uthevingsfarge 2 31 2" xfId="169" xr:uid="{00000000-0005-0000-0000-0000C9130000}"/>
    <cellStyle name="20% - uthevingsfarge 2 32" xfId="170" xr:uid="{00000000-0005-0000-0000-0000CA130000}"/>
    <cellStyle name="20% - uthevingsfarge 2 32 2" xfId="171" xr:uid="{00000000-0005-0000-0000-0000CB130000}"/>
    <cellStyle name="20% - uthevingsfarge 2 33" xfId="172" xr:uid="{00000000-0005-0000-0000-0000CC130000}"/>
    <cellStyle name="20% - uthevingsfarge 2 33 2" xfId="173" xr:uid="{00000000-0005-0000-0000-0000CD130000}"/>
    <cellStyle name="20% - uthevingsfarge 2 34" xfId="174" xr:uid="{00000000-0005-0000-0000-0000CE130000}"/>
    <cellStyle name="20% - uthevingsfarge 2 34 2" xfId="175" xr:uid="{00000000-0005-0000-0000-0000CF130000}"/>
    <cellStyle name="20% - uthevingsfarge 2 35" xfId="176" xr:uid="{00000000-0005-0000-0000-0000D0130000}"/>
    <cellStyle name="20% - uthevingsfarge 2 35 2" xfId="177" xr:uid="{00000000-0005-0000-0000-0000D1130000}"/>
    <cellStyle name="20% - uthevingsfarge 2 36" xfId="178" xr:uid="{00000000-0005-0000-0000-0000D2130000}"/>
    <cellStyle name="20% - uthevingsfarge 2 36 2" xfId="179" xr:uid="{00000000-0005-0000-0000-0000D3130000}"/>
    <cellStyle name="20% - uthevingsfarge 2 37" xfId="180" xr:uid="{00000000-0005-0000-0000-0000D4130000}"/>
    <cellStyle name="20% - uthevingsfarge 2 37 2" xfId="181" xr:uid="{00000000-0005-0000-0000-0000D5130000}"/>
    <cellStyle name="20% - uthevingsfarge 2 38" xfId="182" xr:uid="{00000000-0005-0000-0000-0000D6130000}"/>
    <cellStyle name="20% - uthevingsfarge 2 38 2" xfId="183" xr:uid="{00000000-0005-0000-0000-0000D7130000}"/>
    <cellStyle name="20% - uthevingsfarge 2 39" xfId="184" xr:uid="{00000000-0005-0000-0000-0000D8130000}"/>
    <cellStyle name="20% - uthevingsfarge 2 39 2" xfId="185" xr:uid="{00000000-0005-0000-0000-0000D9130000}"/>
    <cellStyle name="20% - uthevingsfarge 2 4" xfId="186" xr:uid="{00000000-0005-0000-0000-0000DA130000}"/>
    <cellStyle name="20% - uthevingsfarge 2 4 2" xfId="187" xr:uid="{00000000-0005-0000-0000-0000DB130000}"/>
    <cellStyle name="20% - uthevingsfarge 2 40" xfId="188" xr:uid="{00000000-0005-0000-0000-0000DC130000}"/>
    <cellStyle name="20% - uthevingsfarge 2 40 2" xfId="189" xr:uid="{00000000-0005-0000-0000-0000DD130000}"/>
    <cellStyle name="20% - uthevingsfarge 2 41" xfId="190" xr:uid="{00000000-0005-0000-0000-0000DE130000}"/>
    <cellStyle name="20% - uthevingsfarge 2 41 2" xfId="191" xr:uid="{00000000-0005-0000-0000-0000DF130000}"/>
    <cellStyle name="20% - uthevingsfarge 2 42" xfId="192" xr:uid="{00000000-0005-0000-0000-0000E0130000}"/>
    <cellStyle name="20% - uthevingsfarge 2 42 2" xfId="193" xr:uid="{00000000-0005-0000-0000-0000E1130000}"/>
    <cellStyle name="20% - uthevingsfarge 2 43" xfId="194" xr:uid="{00000000-0005-0000-0000-0000E2130000}"/>
    <cellStyle name="20% - uthevingsfarge 2 43 2" xfId="195" xr:uid="{00000000-0005-0000-0000-0000E3130000}"/>
    <cellStyle name="20% - uthevingsfarge 2 44" xfId="196" xr:uid="{00000000-0005-0000-0000-0000E4130000}"/>
    <cellStyle name="20% - uthevingsfarge 2 44 2" xfId="197" xr:uid="{00000000-0005-0000-0000-0000E5130000}"/>
    <cellStyle name="20% - uthevingsfarge 2 45" xfId="198" xr:uid="{00000000-0005-0000-0000-0000E6130000}"/>
    <cellStyle name="20% - uthevingsfarge 2 45 2" xfId="199" xr:uid="{00000000-0005-0000-0000-0000E7130000}"/>
    <cellStyle name="20% - uthevingsfarge 2 46" xfId="200" xr:uid="{00000000-0005-0000-0000-0000E8130000}"/>
    <cellStyle name="20% - uthevingsfarge 2 46 2" xfId="201" xr:uid="{00000000-0005-0000-0000-0000E9130000}"/>
    <cellStyle name="20% - uthevingsfarge 2 47" xfId="202" xr:uid="{00000000-0005-0000-0000-0000EA130000}"/>
    <cellStyle name="20% - uthevingsfarge 2 47 2" xfId="203" xr:uid="{00000000-0005-0000-0000-0000EB130000}"/>
    <cellStyle name="20% - uthevingsfarge 2 48" xfId="204" xr:uid="{00000000-0005-0000-0000-0000EC130000}"/>
    <cellStyle name="20% - uthevingsfarge 2 48 2" xfId="205" xr:uid="{00000000-0005-0000-0000-0000ED130000}"/>
    <cellStyle name="20% - uthevingsfarge 2 49" xfId="206" xr:uid="{00000000-0005-0000-0000-0000EE130000}"/>
    <cellStyle name="20% - uthevingsfarge 2 49 2" xfId="207" xr:uid="{00000000-0005-0000-0000-0000EF130000}"/>
    <cellStyle name="20% - uthevingsfarge 2 5" xfId="208" xr:uid="{00000000-0005-0000-0000-0000F0130000}"/>
    <cellStyle name="20% - uthevingsfarge 2 5 2" xfId="209" xr:uid="{00000000-0005-0000-0000-0000F1130000}"/>
    <cellStyle name="20% - uthevingsfarge 2 50" xfId="210" xr:uid="{00000000-0005-0000-0000-0000F2130000}"/>
    <cellStyle name="20% - uthevingsfarge 2 50 2" xfId="211" xr:uid="{00000000-0005-0000-0000-0000F3130000}"/>
    <cellStyle name="20% - uthevingsfarge 2 51" xfId="212" xr:uid="{00000000-0005-0000-0000-0000F4130000}"/>
    <cellStyle name="20% - uthevingsfarge 2 51 2" xfId="213" xr:uid="{00000000-0005-0000-0000-0000F5130000}"/>
    <cellStyle name="20% - uthevingsfarge 2 52" xfId="214" xr:uid="{00000000-0005-0000-0000-0000F6130000}"/>
    <cellStyle name="20% - uthevingsfarge 2 52 2" xfId="215" xr:uid="{00000000-0005-0000-0000-0000F7130000}"/>
    <cellStyle name="20% - uthevingsfarge 2 53" xfId="216" xr:uid="{00000000-0005-0000-0000-0000F8130000}"/>
    <cellStyle name="20% - uthevingsfarge 2 53 2" xfId="217" xr:uid="{00000000-0005-0000-0000-0000F9130000}"/>
    <cellStyle name="20% - uthevingsfarge 2 54" xfId="218" xr:uid="{00000000-0005-0000-0000-0000FA130000}"/>
    <cellStyle name="20% - uthevingsfarge 2 54 2" xfId="219" xr:uid="{00000000-0005-0000-0000-0000FB130000}"/>
    <cellStyle name="20% - uthevingsfarge 2 55" xfId="220" xr:uid="{00000000-0005-0000-0000-0000FC130000}"/>
    <cellStyle name="20% - uthevingsfarge 2 55 2" xfId="221" xr:uid="{00000000-0005-0000-0000-0000FD130000}"/>
    <cellStyle name="20% - uthevingsfarge 2 56" xfId="222" xr:uid="{00000000-0005-0000-0000-0000FE130000}"/>
    <cellStyle name="20% - uthevingsfarge 2 56 2" xfId="223" xr:uid="{00000000-0005-0000-0000-0000FF130000}"/>
    <cellStyle name="20% - uthevingsfarge 2 57" xfId="224" xr:uid="{00000000-0005-0000-0000-000000140000}"/>
    <cellStyle name="20% - uthevingsfarge 2 57 2" xfId="225" xr:uid="{00000000-0005-0000-0000-000001140000}"/>
    <cellStyle name="20% - uthevingsfarge 2 58" xfId="226" xr:uid="{00000000-0005-0000-0000-000002140000}"/>
    <cellStyle name="20% - uthevingsfarge 2 58 2" xfId="227" xr:uid="{00000000-0005-0000-0000-000003140000}"/>
    <cellStyle name="20% - uthevingsfarge 2 59" xfId="228" xr:uid="{00000000-0005-0000-0000-000004140000}"/>
    <cellStyle name="20% - uthevingsfarge 2 59 2" xfId="229" xr:uid="{00000000-0005-0000-0000-000005140000}"/>
    <cellStyle name="20% - uthevingsfarge 2 6" xfId="230" xr:uid="{00000000-0005-0000-0000-000006140000}"/>
    <cellStyle name="20% - uthevingsfarge 2 6 2" xfId="231" xr:uid="{00000000-0005-0000-0000-000007140000}"/>
    <cellStyle name="20% - uthevingsfarge 2 7" xfId="232" xr:uid="{00000000-0005-0000-0000-000008140000}"/>
    <cellStyle name="20% - uthevingsfarge 2 7 2" xfId="233" xr:uid="{00000000-0005-0000-0000-000009140000}"/>
    <cellStyle name="20% - uthevingsfarge 2 8" xfId="234" xr:uid="{00000000-0005-0000-0000-00000A140000}"/>
    <cellStyle name="20% - uthevingsfarge 2 8 2" xfId="235" xr:uid="{00000000-0005-0000-0000-00000B140000}"/>
    <cellStyle name="20% - uthevingsfarge 2 9" xfId="236" xr:uid="{00000000-0005-0000-0000-00000C140000}"/>
    <cellStyle name="20% - uthevingsfarge 2 9 2" xfId="237" xr:uid="{00000000-0005-0000-0000-00000D140000}"/>
    <cellStyle name="20% - uthevingsfarge 3 10" xfId="238" xr:uid="{00000000-0005-0000-0000-00000E140000}"/>
    <cellStyle name="20% - uthevingsfarge 3 10 2" xfId="239" xr:uid="{00000000-0005-0000-0000-00000F140000}"/>
    <cellStyle name="20% - uthevingsfarge 3 11" xfId="240" xr:uid="{00000000-0005-0000-0000-000010140000}"/>
    <cellStyle name="20% - uthevingsfarge 3 11 2" xfId="241" xr:uid="{00000000-0005-0000-0000-000011140000}"/>
    <cellStyle name="20% - uthevingsfarge 3 12" xfId="242" xr:uid="{00000000-0005-0000-0000-000012140000}"/>
    <cellStyle name="20% - uthevingsfarge 3 12 2" xfId="243" xr:uid="{00000000-0005-0000-0000-000013140000}"/>
    <cellStyle name="20% - uthevingsfarge 3 13" xfId="244" xr:uid="{00000000-0005-0000-0000-000014140000}"/>
    <cellStyle name="20% - uthevingsfarge 3 13 2" xfId="245" xr:uid="{00000000-0005-0000-0000-000015140000}"/>
    <cellStyle name="20% - uthevingsfarge 3 14" xfId="246" xr:uid="{00000000-0005-0000-0000-000016140000}"/>
    <cellStyle name="20% - uthevingsfarge 3 14 2" xfId="247" xr:uid="{00000000-0005-0000-0000-000017140000}"/>
    <cellStyle name="20% - uthevingsfarge 3 15" xfId="248" xr:uid="{00000000-0005-0000-0000-000018140000}"/>
    <cellStyle name="20% - uthevingsfarge 3 15 2" xfId="249" xr:uid="{00000000-0005-0000-0000-000019140000}"/>
    <cellStyle name="20% - uthevingsfarge 3 16" xfId="250" xr:uid="{00000000-0005-0000-0000-00001A140000}"/>
    <cellStyle name="20% - uthevingsfarge 3 16 2" xfId="251" xr:uid="{00000000-0005-0000-0000-00001B140000}"/>
    <cellStyle name="20% - uthevingsfarge 3 17" xfId="252" xr:uid="{00000000-0005-0000-0000-00001C140000}"/>
    <cellStyle name="20% - uthevingsfarge 3 17 2" xfId="253" xr:uid="{00000000-0005-0000-0000-00001D140000}"/>
    <cellStyle name="20% - uthevingsfarge 3 18" xfId="254" xr:uid="{00000000-0005-0000-0000-00001E140000}"/>
    <cellStyle name="20% - uthevingsfarge 3 18 2" xfId="255" xr:uid="{00000000-0005-0000-0000-00001F140000}"/>
    <cellStyle name="20% - uthevingsfarge 3 19" xfId="256" xr:uid="{00000000-0005-0000-0000-000020140000}"/>
    <cellStyle name="20% - uthevingsfarge 3 19 2" xfId="257" xr:uid="{00000000-0005-0000-0000-000021140000}"/>
    <cellStyle name="20% - uthevingsfarge 3 2" xfId="258" xr:uid="{00000000-0005-0000-0000-000022140000}"/>
    <cellStyle name="20% - uthevingsfarge 3 2 2" xfId="259" xr:uid="{00000000-0005-0000-0000-000023140000}"/>
    <cellStyle name="20% - uthevingsfarge 3 20" xfId="260" xr:uid="{00000000-0005-0000-0000-000024140000}"/>
    <cellStyle name="20% - uthevingsfarge 3 20 2" xfId="261" xr:uid="{00000000-0005-0000-0000-000025140000}"/>
    <cellStyle name="20% - uthevingsfarge 3 21" xfId="262" xr:uid="{00000000-0005-0000-0000-000026140000}"/>
    <cellStyle name="20% - uthevingsfarge 3 21 2" xfId="263" xr:uid="{00000000-0005-0000-0000-000027140000}"/>
    <cellStyle name="20% - uthevingsfarge 3 22" xfId="264" xr:uid="{00000000-0005-0000-0000-000028140000}"/>
    <cellStyle name="20% - uthevingsfarge 3 22 2" xfId="265" xr:uid="{00000000-0005-0000-0000-000029140000}"/>
    <cellStyle name="20% - uthevingsfarge 3 23" xfId="266" xr:uid="{00000000-0005-0000-0000-00002A140000}"/>
    <cellStyle name="20% - uthevingsfarge 3 23 2" xfId="267" xr:uid="{00000000-0005-0000-0000-00002B140000}"/>
    <cellStyle name="20% - uthevingsfarge 3 24" xfId="268" xr:uid="{00000000-0005-0000-0000-00002C140000}"/>
    <cellStyle name="20% - uthevingsfarge 3 24 2" xfId="269" xr:uid="{00000000-0005-0000-0000-00002D140000}"/>
    <cellStyle name="20% - uthevingsfarge 3 25" xfId="270" xr:uid="{00000000-0005-0000-0000-00002E140000}"/>
    <cellStyle name="20% - uthevingsfarge 3 25 2" xfId="271" xr:uid="{00000000-0005-0000-0000-00002F140000}"/>
    <cellStyle name="20% - uthevingsfarge 3 26" xfId="272" xr:uid="{00000000-0005-0000-0000-000030140000}"/>
    <cellStyle name="20% - uthevingsfarge 3 26 2" xfId="273" xr:uid="{00000000-0005-0000-0000-000031140000}"/>
    <cellStyle name="20% - uthevingsfarge 3 27" xfId="274" xr:uid="{00000000-0005-0000-0000-000032140000}"/>
    <cellStyle name="20% - uthevingsfarge 3 27 2" xfId="275" xr:uid="{00000000-0005-0000-0000-000033140000}"/>
    <cellStyle name="20% - uthevingsfarge 3 28" xfId="276" xr:uid="{00000000-0005-0000-0000-000034140000}"/>
    <cellStyle name="20% - uthevingsfarge 3 28 2" xfId="277" xr:uid="{00000000-0005-0000-0000-000035140000}"/>
    <cellStyle name="20% - uthevingsfarge 3 29" xfId="278" xr:uid="{00000000-0005-0000-0000-000036140000}"/>
    <cellStyle name="20% - uthevingsfarge 3 29 2" xfId="279" xr:uid="{00000000-0005-0000-0000-000037140000}"/>
    <cellStyle name="20% - uthevingsfarge 3 3" xfId="280" xr:uid="{00000000-0005-0000-0000-000038140000}"/>
    <cellStyle name="20% - uthevingsfarge 3 3 2" xfId="281" xr:uid="{00000000-0005-0000-0000-000039140000}"/>
    <cellStyle name="20% - uthevingsfarge 3 30" xfId="282" xr:uid="{00000000-0005-0000-0000-00003A140000}"/>
    <cellStyle name="20% - uthevingsfarge 3 30 2" xfId="283" xr:uid="{00000000-0005-0000-0000-00003B140000}"/>
    <cellStyle name="20% - uthevingsfarge 3 31" xfId="284" xr:uid="{00000000-0005-0000-0000-00003C140000}"/>
    <cellStyle name="20% - uthevingsfarge 3 31 2" xfId="285" xr:uid="{00000000-0005-0000-0000-00003D140000}"/>
    <cellStyle name="20% - uthevingsfarge 3 32" xfId="286" xr:uid="{00000000-0005-0000-0000-00003E140000}"/>
    <cellStyle name="20% - uthevingsfarge 3 32 2" xfId="287" xr:uid="{00000000-0005-0000-0000-00003F140000}"/>
    <cellStyle name="20% - uthevingsfarge 3 33" xfId="288" xr:uid="{00000000-0005-0000-0000-000040140000}"/>
    <cellStyle name="20% - uthevingsfarge 3 33 2" xfId="289" xr:uid="{00000000-0005-0000-0000-000041140000}"/>
    <cellStyle name="20% - uthevingsfarge 3 34" xfId="290" xr:uid="{00000000-0005-0000-0000-000042140000}"/>
    <cellStyle name="20% - uthevingsfarge 3 34 2" xfId="291" xr:uid="{00000000-0005-0000-0000-000043140000}"/>
    <cellStyle name="20% - uthevingsfarge 3 35" xfId="292" xr:uid="{00000000-0005-0000-0000-000044140000}"/>
    <cellStyle name="20% - uthevingsfarge 3 35 2" xfId="293" xr:uid="{00000000-0005-0000-0000-000045140000}"/>
    <cellStyle name="20% - uthevingsfarge 3 36" xfId="294" xr:uid="{00000000-0005-0000-0000-000046140000}"/>
    <cellStyle name="20% - uthevingsfarge 3 36 2" xfId="295" xr:uid="{00000000-0005-0000-0000-000047140000}"/>
    <cellStyle name="20% - uthevingsfarge 3 37" xfId="296" xr:uid="{00000000-0005-0000-0000-000048140000}"/>
    <cellStyle name="20% - uthevingsfarge 3 37 2" xfId="297" xr:uid="{00000000-0005-0000-0000-000049140000}"/>
    <cellStyle name="20% - uthevingsfarge 3 38" xfId="298" xr:uid="{00000000-0005-0000-0000-00004A140000}"/>
    <cellStyle name="20% - uthevingsfarge 3 38 2" xfId="299" xr:uid="{00000000-0005-0000-0000-00004B140000}"/>
    <cellStyle name="20% - uthevingsfarge 3 39" xfId="300" xr:uid="{00000000-0005-0000-0000-00004C140000}"/>
    <cellStyle name="20% - uthevingsfarge 3 39 2" xfId="301" xr:uid="{00000000-0005-0000-0000-00004D140000}"/>
    <cellStyle name="20% - uthevingsfarge 3 4" xfId="302" xr:uid="{00000000-0005-0000-0000-00004E140000}"/>
    <cellStyle name="20% - uthevingsfarge 3 4 2" xfId="303" xr:uid="{00000000-0005-0000-0000-00004F140000}"/>
    <cellStyle name="20% - uthevingsfarge 3 40" xfId="304" xr:uid="{00000000-0005-0000-0000-000050140000}"/>
    <cellStyle name="20% - uthevingsfarge 3 40 2" xfId="305" xr:uid="{00000000-0005-0000-0000-000051140000}"/>
    <cellStyle name="20% - uthevingsfarge 3 41" xfId="306" xr:uid="{00000000-0005-0000-0000-000052140000}"/>
    <cellStyle name="20% - uthevingsfarge 3 41 2" xfId="307" xr:uid="{00000000-0005-0000-0000-000053140000}"/>
    <cellStyle name="20% - uthevingsfarge 3 42" xfId="308" xr:uid="{00000000-0005-0000-0000-000054140000}"/>
    <cellStyle name="20% - uthevingsfarge 3 42 2" xfId="309" xr:uid="{00000000-0005-0000-0000-000055140000}"/>
    <cellStyle name="20% - uthevingsfarge 3 43" xfId="310" xr:uid="{00000000-0005-0000-0000-000056140000}"/>
    <cellStyle name="20% - uthevingsfarge 3 43 2" xfId="311" xr:uid="{00000000-0005-0000-0000-000057140000}"/>
    <cellStyle name="20% - uthevingsfarge 3 44" xfId="312" xr:uid="{00000000-0005-0000-0000-000058140000}"/>
    <cellStyle name="20% - uthevingsfarge 3 44 2" xfId="313" xr:uid="{00000000-0005-0000-0000-000059140000}"/>
    <cellStyle name="20% - uthevingsfarge 3 45" xfId="314" xr:uid="{00000000-0005-0000-0000-00005A140000}"/>
    <cellStyle name="20% - uthevingsfarge 3 45 2" xfId="315" xr:uid="{00000000-0005-0000-0000-00005B140000}"/>
    <cellStyle name="20% - uthevingsfarge 3 46" xfId="316" xr:uid="{00000000-0005-0000-0000-00005C140000}"/>
    <cellStyle name="20% - uthevingsfarge 3 46 2" xfId="317" xr:uid="{00000000-0005-0000-0000-00005D140000}"/>
    <cellStyle name="20% - uthevingsfarge 3 47" xfId="318" xr:uid="{00000000-0005-0000-0000-00005E140000}"/>
    <cellStyle name="20% - uthevingsfarge 3 47 2" xfId="319" xr:uid="{00000000-0005-0000-0000-00005F140000}"/>
    <cellStyle name="20% - uthevingsfarge 3 48" xfId="320" xr:uid="{00000000-0005-0000-0000-000060140000}"/>
    <cellStyle name="20% - uthevingsfarge 3 48 2" xfId="321" xr:uid="{00000000-0005-0000-0000-000061140000}"/>
    <cellStyle name="20% - uthevingsfarge 3 49" xfId="322" xr:uid="{00000000-0005-0000-0000-000062140000}"/>
    <cellStyle name="20% - uthevingsfarge 3 49 2" xfId="323" xr:uid="{00000000-0005-0000-0000-000063140000}"/>
    <cellStyle name="20% - uthevingsfarge 3 5" xfId="324" xr:uid="{00000000-0005-0000-0000-000064140000}"/>
    <cellStyle name="20% - uthevingsfarge 3 5 2" xfId="325" xr:uid="{00000000-0005-0000-0000-000065140000}"/>
    <cellStyle name="20% - uthevingsfarge 3 50" xfId="326" xr:uid="{00000000-0005-0000-0000-000066140000}"/>
    <cellStyle name="20% - uthevingsfarge 3 50 2" xfId="327" xr:uid="{00000000-0005-0000-0000-000067140000}"/>
    <cellStyle name="20% - uthevingsfarge 3 51" xfId="328" xr:uid="{00000000-0005-0000-0000-000068140000}"/>
    <cellStyle name="20% - uthevingsfarge 3 51 2" xfId="329" xr:uid="{00000000-0005-0000-0000-000069140000}"/>
    <cellStyle name="20% - uthevingsfarge 3 52" xfId="330" xr:uid="{00000000-0005-0000-0000-00006A140000}"/>
    <cellStyle name="20% - uthevingsfarge 3 52 2" xfId="331" xr:uid="{00000000-0005-0000-0000-00006B140000}"/>
    <cellStyle name="20% - uthevingsfarge 3 53" xfId="332" xr:uid="{00000000-0005-0000-0000-00006C140000}"/>
    <cellStyle name="20% - uthevingsfarge 3 53 2" xfId="333" xr:uid="{00000000-0005-0000-0000-00006D140000}"/>
    <cellStyle name="20% - uthevingsfarge 3 54" xfId="334" xr:uid="{00000000-0005-0000-0000-00006E140000}"/>
    <cellStyle name="20% - uthevingsfarge 3 54 2" xfId="335" xr:uid="{00000000-0005-0000-0000-00006F140000}"/>
    <cellStyle name="20% - uthevingsfarge 3 55" xfId="336" xr:uid="{00000000-0005-0000-0000-000070140000}"/>
    <cellStyle name="20% - uthevingsfarge 3 55 2" xfId="337" xr:uid="{00000000-0005-0000-0000-000071140000}"/>
    <cellStyle name="20% - uthevingsfarge 3 56" xfId="338" xr:uid="{00000000-0005-0000-0000-000072140000}"/>
    <cellStyle name="20% - uthevingsfarge 3 56 2" xfId="339" xr:uid="{00000000-0005-0000-0000-000073140000}"/>
    <cellStyle name="20% - uthevingsfarge 3 57" xfId="340" xr:uid="{00000000-0005-0000-0000-000074140000}"/>
    <cellStyle name="20% - uthevingsfarge 3 57 2" xfId="341" xr:uid="{00000000-0005-0000-0000-000075140000}"/>
    <cellStyle name="20% - uthevingsfarge 3 58" xfId="342" xr:uid="{00000000-0005-0000-0000-000076140000}"/>
    <cellStyle name="20% - uthevingsfarge 3 58 2" xfId="343" xr:uid="{00000000-0005-0000-0000-000077140000}"/>
    <cellStyle name="20% - uthevingsfarge 3 59" xfId="344" xr:uid="{00000000-0005-0000-0000-000078140000}"/>
    <cellStyle name="20% - uthevingsfarge 3 59 2" xfId="345" xr:uid="{00000000-0005-0000-0000-000079140000}"/>
    <cellStyle name="20% - uthevingsfarge 3 6" xfId="346" xr:uid="{00000000-0005-0000-0000-00007A140000}"/>
    <cellStyle name="20% - uthevingsfarge 3 6 2" xfId="347" xr:uid="{00000000-0005-0000-0000-00007B140000}"/>
    <cellStyle name="20% - uthevingsfarge 3 7" xfId="348" xr:uid="{00000000-0005-0000-0000-00007C140000}"/>
    <cellStyle name="20% - uthevingsfarge 3 7 2" xfId="349" xr:uid="{00000000-0005-0000-0000-00007D140000}"/>
    <cellStyle name="20% - uthevingsfarge 3 8" xfId="350" xr:uid="{00000000-0005-0000-0000-00007E140000}"/>
    <cellStyle name="20% - uthevingsfarge 3 8 2" xfId="351" xr:uid="{00000000-0005-0000-0000-00007F140000}"/>
    <cellStyle name="20% - uthevingsfarge 3 9" xfId="352" xr:uid="{00000000-0005-0000-0000-000080140000}"/>
    <cellStyle name="20% - uthevingsfarge 3 9 2" xfId="353" xr:uid="{00000000-0005-0000-0000-000081140000}"/>
    <cellStyle name="20% - uthevingsfarge 4 10" xfId="354" xr:uid="{00000000-0005-0000-0000-000082140000}"/>
    <cellStyle name="20% - uthevingsfarge 4 10 2" xfId="355" xr:uid="{00000000-0005-0000-0000-000083140000}"/>
    <cellStyle name="20% - uthevingsfarge 4 11" xfId="356" xr:uid="{00000000-0005-0000-0000-000084140000}"/>
    <cellStyle name="20% - uthevingsfarge 4 11 2" xfId="357" xr:uid="{00000000-0005-0000-0000-000085140000}"/>
    <cellStyle name="20% - uthevingsfarge 4 12" xfId="358" xr:uid="{00000000-0005-0000-0000-000086140000}"/>
    <cellStyle name="20% - uthevingsfarge 4 12 2" xfId="359" xr:uid="{00000000-0005-0000-0000-000087140000}"/>
    <cellStyle name="20% - uthevingsfarge 4 13" xfId="360" xr:uid="{00000000-0005-0000-0000-000088140000}"/>
    <cellStyle name="20% - uthevingsfarge 4 13 2" xfId="361" xr:uid="{00000000-0005-0000-0000-000089140000}"/>
    <cellStyle name="20% - uthevingsfarge 4 14" xfId="362" xr:uid="{00000000-0005-0000-0000-00008A140000}"/>
    <cellStyle name="20% - uthevingsfarge 4 14 2" xfId="363" xr:uid="{00000000-0005-0000-0000-00008B140000}"/>
    <cellStyle name="20% - uthevingsfarge 4 15" xfId="364" xr:uid="{00000000-0005-0000-0000-00008C140000}"/>
    <cellStyle name="20% - uthevingsfarge 4 15 2" xfId="365" xr:uid="{00000000-0005-0000-0000-00008D140000}"/>
    <cellStyle name="20% - uthevingsfarge 4 16" xfId="366" xr:uid="{00000000-0005-0000-0000-00008E140000}"/>
    <cellStyle name="20% - uthevingsfarge 4 16 2" xfId="367" xr:uid="{00000000-0005-0000-0000-00008F140000}"/>
    <cellStyle name="20% - uthevingsfarge 4 17" xfId="368" xr:uid="{00000000-0005-0000-0000-000090140000}"/>
    <cellStyle name="20% - uthevingsfarge 4 17 2" xfId="369" xr:uid="{00000000-0005-0000-0000-000091140000}"/>
    <cellStyle name="20% - uthevingsfarge 4 18" xfId="370" xr:uid="{00000000-0005-0000-0000-000092140000}"/>
    <cellStyle name="20% - uthevingsfarge 4 18 2" xfId="371" xr:uid="{00000000-0005-0000-0000-000093140000}"/>
    <cellStyle name="20% - uthevingsfarge 4 19" xfId="372" xr:uid="{00000000-0005-0000-0000-000094140000}"/>
    <cellStyle name="20% - uthevingsfarge 4 19 2" xfId="373" xr:uid="{00000000-0005-0000-0000-000095140000}"/>
    <cellStyle name="20% - uthevingsfarge 4 2" xfId="374" xr:uid="{00000000-0005-0000-0000-000096140000}"/>
    <cellStyle name="20% - uthevingsfarge 4 2 2" xfId="375" xr:uid="{00000000-0005-0000-0000-000097140000}"/>
    <cellStyle name="20% - uthevingsfarge 4 20" xfId="376" xr:uid="{00000000-0005-0000-0000-000098140000}"/>
    <cellStyle name="20% - uthevingsfarge 4 20 2" xfId="377" xr:uid="{00000000-0005-0000-0000-000099140000}"/>
    <cellStyle name="20% - uthevingsfarge 4 21" xfId="378" xr:uid="{00000000-0005-0000-0000-00009A140000}"/>
    <cellStyle name="20% - uthevingsfarge 4 21 2" xfId="379" xr:uid="{00000000-0005-0000-0000-00009B140000}"/>
    <cellStyle name="20% - uthevingsfarge 4 22" xfId="380" xr:uid="{00000000-0005-0000-0000-00009C140000}"/>
    <cellStyle name="20% - uthevingsfarge 4 22 2" xfId="381" xr:uid="{00000000-0005-0000-0000-00009D140000}"/>
    <cellStyle name="20% - uthevingsfarge 4 23" xfId="382" xr:uid="{00000000-0005-0000-0000-00009E140000}"/>
    <cellStyle name="20% - uthevingsfarge 4 23 2" xfId="383" xr:uid="{00000000-0005-0000-0000-00009F140000}"/>
    <cellStyle name="20% - uthevingsfarge 4 24" xfId="384" xr:uid="{00000000-0005-0000-0000-0000A0140000}"/>
    <cellStyle name="20% - uthevingsfarge 4 24 2" xfId="385" xr:uid="{00000000-0005-0000-0000-0000A1140000}"/>
    <cellStyle name="20% - uthevingsfarge 4 25" xfId="386" xr:uid="{00000000-0005-0000-0000-0000A2140000}"/>
    <cellStyle name="20% - uthevingsfarge 4 25 2" xfId="387" xr:uid="{00000000-0005-0000-0000-0000A3140000}"/>
    <cellStyle name="20% - uthevingsfarge 4 26" xfId="388" xr:uid="{00000000-0005-0000-0000-0000A4140000}"/>
    <cellStyle name="20% - uthevingsfarge 4 26 2" xfId="389" xr:uid="{00000000-0005-0000-0000-0000A5140000}"/>
    <cellStyle name="20% - uthevingsfarge 4 27" xfId="390" xr:uid="{00000000-0005-0000-0000-0000A6140000}"/>
    <cellStyle name="20% - uthevingsfarge 4 27 2" xfId="391" xr:uid="{00000000-0005-0000-0000-0000A7140000}"/>
    <cellStyle name="20% - uthevingsfarge 4 28" xfId="392" xr:uid="{00000000-0005-0000-0000-0000A8140000}"/>
    <cellStyle name="20% - uthevingsfarge 4 28 2" xfId="393" xr:uid="{00000000-0005-0000-0000-0000A9140000}"/>
    <cellStyle name="20% - uthevingsfarge 4 29" xfId="394" xr:uid="{00000000-0005-0000-0000-0000AA140000}"/>
    <cellStyle name="20% - uthevingsfarge 4 29 2" xfId="395" xr:uid="{00000000-0005-0000-0000-0000AB140000}"/>
    <cellStyle name="20% - uthevingsfarge 4 3" xfId="396" xr:uid="{00000000-0005-0000-0000-0000AC140000}"/>
    <cellStyle name="20% - uthevingsfarge 4 3 2" xfId="397" xr:uid="{00000000-0005-0000-0000-0000AD140000}"/>
    <cellStyle name="20% - uthevingsfarge 4 30" xfId="398" xr:uid="{00000000-0005-0000-0000-0000AE140000}"/>
    <cellStyle name="20% - uthevingsfarge 4 30 2" xfId="399" xr:uid="{00000000-0005-0000-0000-0000AF140000}"/>
    <cellStyle name="20% - uthevingsfarge 4 31" xfId="400" xr:uid="{00000000-0005-0000-0000-0000B0140000}"/>
    <cellStyle name="20% - uthevingsfarge 4 31 2" xfId="401" xr:uid="{00000000-0005-0000-0000-0000B1140000}"/>
    <cellStyle name="20% - uthevingsfarge 4 32" xfId="402" xr:uid="{00000000-0005-0000-0000-0000B2140000}"/>
    <cellStyle name="20% - uthevingsfarge 4 32 2" xfId="403" xr:uid="{00000000-0005-0000-0000-0000B3140000}"/>
    <cellStyle name="20% - uthevingsfarge 4 33" xfId="404" xr:uid="{00000000-0005-0000-0000-0000B4140000}"/>
    <cellStyle name="20% - uthevingsfarge 4 33 2" xfId="405" xr:uid="{00000000-0005-0000-0000-0000B5140000}"/>
    <cellStyle name="20% - uthevingsfarge 4 34" xfId="406" xr:uid="{00000000-0005-0000-0000-0000B6140000}"/>
    <cellStyle name="20% - uthevingsfarge 4 34 2" xfId="407" xr:uid="{00000000-0005-0000-0000-0000B7140000}"/>
    <cellStyle name="20% - uthevingsfarge 4 35" xfId="408" xr:uid="{00000000-0005-0000-0000-0000B8140000}"/>
    <cellStyle name="20% - uthevingsfarge 4 35 2" xfId="409" xr:uid="{00000000-0005-0000-0000-0000B9140000}"/>
    <cellStyle name="20% - uthevingsfarge 4 36" xfId="410" xr:uid="{00000000-0005-0000-0000-0000BA140000}"/>
    <cellStyle name="20% - uthevingsfarge 4 36 2" xfId="411" xr:uid="{00000000-0005-0000-0000-0000BB140000}"/>
    <cellStyle name="20% - uthevingsfarge 4 37" xfId="412" xr:uid="{00000000-0005-0000-0000-0000BC140000}"/>
    <cellStyle name="20% - uthevingsfarge 4 37 2" xfId="413" xr:uid="{00000000-0005-0000-0000-0000BD140000}"/>
    <cellStyle name="20% - uthevingsfarge 4 38" xfId="414" xr:uid="{00000000-0005-0000-0000-0000BE140000}"/>
    <cellStyle name="20% - uthevingsfarge 4 38 2" xfId="415" xr:uid="{00000000-0005-0000-0000-0000BF140000}"/>
    <cellStyle name="20% - uthevingsfarge 4 39" xfId="416" xr:uid="{00000000-0005-0000-0000-0000C0140000}"/>
    <cellStyle name="20% - uthevingsfarge 4 39 2" xfId="417" xr:uid="{00000000-0005-0000-0000-0000C1140000}"/>
    <cellStyle name="20% - uthevingsfarge 4 4" xfId="418" xr:uid="{00000000-0005-0000-0000-0000C2140000}"/>
    <cellStyle name="20% - uthevingsfarge 4 4 2" xfId="419" xr:uid="{00000000-0005-0000-0000-0000C3140000}"/>
    <cellStyle name="20% - uthevingsfarge 4 40" xfId="420" xr:uid="{00000000-0005-0000-0000-0000C4140000}"/>
    <cellStyle name="20% - uthevingsfarge 4 40 2" xfId="421" xr:uid="{00000000-0005-0000-0000-0000C5140000}"/>
    <cellStyle name="20% - uthevingsfarge 4 41" xfId="422" xr:uid="{00000000-0005-0000-0000-0000C6140000}"/>
    <cellStyle name="20% - uthevingsfarge 4 41 2" xfId="423" xr:uid="{00000000-0005-0000-0000-0000C7140000}"/>
    <cellStyle name="20% - uthevingsfarge 4 42" xfId="424" xr:uid="{00000000-0005-0000-0000-0000C8140000}"/>
    <cellStyle name="20% - uthevingsfarge 4 42 2" xfId="425" xr:uid="{00000000-0005-0000-0000-0000C9140000}"/>
    <cellStyle name="20% - uthevingsfarge 4 43" xfId="426" xr:uid="{00000000-0005-0000-0000-0000CA140000}"/>
    <cellStyle name="20% - uthevingsfarge 4 43 2" xfId="427" xr:uid="{00000000-0005-0000-0000-0000CB140000}"/>
    <cellStyle name="20% - uthevingsfarge 4 44" xfId="428" xr:uid="{00000000-0005-0000-0000-0000CC140000}"/>
    <cellStyle name="20% - uthevingsfarge 4 44 2" xfId="429" xr:uid="{00000000-0005-0000-0000-0000CD140000}"/>
    <cellStyle name="20% - uthevingsfarge 4 45" xfId="430" xr:uid="{00000000-0005-0000-0000-0000CE140000}"/>
    <cellStyle name="20% - uthevingsfarge 4 45 2" xfId="431" xr:uid="{00000000-0005-0000-0000-0000CF140000}"/>
    <cellStyle name="20% - uthevingsfarge 4 46" xfId="432" xr:uid="{00000000-0005-0000-0000-0000D0140000}"/>
    <cellStyle name="20% - uthevingsfarge 4 46 2" xfId="433" xr:uid="{00000000-0005-0000-0000-0000D1140000}"/>
    <cellStyle name="20% - uthevingsfarge 4 47" xfId="434" xr:uid="{00000000-0005-0000-0000-0000D2140000}"/>
    <cellStyle name="20% - uthevingsfarge 4 47 2" xfId="435" xr:uid="{00000000-0005-0000-0000-0000D3140000}"/>
    <cellStyle name="20% - uthevingsfarge 4 48" xfId="436" xr:uid="{00000000-0005-0000-0000-0000D4140000}"/>
    <cellStyle name="20% - uthevingsfarge 4 48 2" xfId="437" xr:uid="{00000000-0005-0000-0000-0000D5140000}"/>
    <cellStyle name="20% - uthevingsfarge 4 49" xfId="438" xr:uid="{00000000-0005-0000-0000-0000D6140000}"/>
    <cellStyle name="20% - uthevingsfarge 4 49 2" xfId="439" xr:uid="{00000000-0005-0000-0000-0000D7140000}"/>
    <cellStyle name="20% - uthevingsfarge 4 5" xfId="440" xr:uid="{00000000-0005-0000-0000-0000D8140000}"/>
    <cellStyle name="20% - uthevingsfarge 4 5 2" xfId="441" xr:uid="{00000000-0005-0000-0000-0000D9140000}"/>
    <cellStyle name="20% - uthevingsfarge 4 50" xfId="442" xr:uid="{00000000-0005-0000-0000-0000DA140000}"/>
    <cellStyle name="20% - uthevingsfarge 4 50 2" xfId="443" xr:uid="{00000000-0005-0000-0000-0000DB140000}"/>
    <cellStyle name="20% - uthevingsfarge 4 51" xfId="444" xr:uid="{00000000-0005-0000-0000-0000DC140000}"/>
    <cellStyle name="20% - uthevingsfarge 4 51 2" xfId="445" xr:uid="{00000000-0005-0000-0000-0000DD140000}"/>
    <cellStyle name="20% - uthevingsfarge 4 52" xfId="446" xr:uid="{00000000-0005-0000-0000-0000DE140000}"/>
    <cellStyle name="20% - uthevingsfarge 4 52 2" xfId="447" xr:uid="{00000000-0005-0000-0000-0000DF140000}"/>
    <cellStyle name="20% - uthevingsfarge 4 53" xfId="448" xr:uid="{00000000-0005-0000-0000-0000E0140000}"/>
    <cellStyle name="20% - uthevingsfarge 4 53 2" xfId="449" xr:uid="{00000000-0005-0000-0000-0000E1140000}"/>
    <cellStyle name="20% - uthevingsfarge 4 54" xfId="450" xr:uid="{00000000-0005-0000-0000-0000E2140000}"/>
    <cellStyle name="20% - uthevingsfarge 4 54 2" xfId="451" xr:uid="{00000000-0005-0000-0000-0000E3140000}"/>
    <cellStyle name="20% - uthevingsfarge 4 55" xfId="452" xr:uid="{00000000-0005-0000-0000-0000E4140000}"/>
    <cellStyle name="20% - uthevingsfarge 4 55 2" xfId="453" xr:uid="{00000000-0005-0000-0000-0000E5140000}"/>
    <cellStyle name="20% - uthevingsfarge 4 56" xfId="454" xr:uid="{00000000-0005-0000-0000-0000E6140000}"/>
    <cellStyle name="20% - uthevingsfarge 4 56 2" xfId="455" xr:uid="{00000000-0005-0000-0000-0000E7140000}"/>
    <cellStyle name="20% - uthevingsfarge 4 57" xfId="456" xr:uid="{00000000-0005-0000-0000-0000E8140000}"/>
    <cellStyle name="20% - uthevingsfarge 4 57 2" xfId="457" xr:uid="{00000000-0005-0000-0000-0000E9140000}"/>
    <cellStyle name="20% - uthevingsfarge 4 58" xfId="458" xr:uid="{00000000-0005-0000-0000-0000EA140000}"/>
    <cellStyle name="20% - uthevingsfarge 4 58 2" xfId="459" xr:uid="{00000000-0005-0000-0000-0000EB140000}"/>
    <cellStyle name="20% - uthevingsfarge 4 59" xfId="460" xr:uid="{00000000-0005-0000-0000-0000EC140000}"/>
    <cellStyle name="20% - uthevingsfarge 4 59 2" xfId="461" xr:uid="{00000000-0005-0000-0000-0000ED140000}"/>
    <cellStyle name="20% - uthevingsfarge 4 6" xfId="462" xr:uid="{00000000-0005-0000-0000-0000EE140000}"/>
    <cellStyle name="20% - uthevingsfarge 4 6 2" xfId="463" xr:uid="{00000000-0005-0000-0000-0000EF140000}"/>
    <cellStyle name="20% - uthevingsfarge 4 7" xfId="464" xr:uid="{00000000-0005-0000-0000-0000F0140000}"/>
    <cellStyle name="20% - uthevingsfarge 4 7 2" xfId="465" xr:uid="{00000000-0005-0000-0000-0000F1140000}"/>
    <cellStyle name="20% - uthevingsfarge 4 8" xfId="466" xr:uid="{00000000-0005-0000-0000-0000F2140000}"/>
    <cellStyle name="20% - uthevingsfarge 4 8 2" xfId="467" xr:uid="{00000000-0005-0000-0000-0000F3140000}"/>
    <cellStyle name="20% - uthevingsfarge 4 9" xfId="468" xr:uid="{00000000-0005-0000-0000-0000F4140000}"/>
    <cellStyle name="20% - uthevingsfarge 4 9 2" xfId="469" xr:uid="{00000000-0005-0000-0000-0000F5140000}"/>
    <cellStyle name="20% - uthevingsfarge 5 10" xfId="470" xr:uid="{00000000-0005-0000-0000-0000F6140000}"/>
    <cellStyle name="20% - uthevingsfarge 5 10 2" xfId="471" xr:uid="{00000000-0005-0000-0000-0000F7140000}"/>
    <cellStyle name="20% - uthevingsfarge 5 11" xfId="472" xr:uid="{00000000-0005-0000-0000-0000F8140000}"/>
    <cellStyle name="20% - uthevingsfarge 5 11 2" xfId="473" xr:uid="{00000000-0005-0000-0000-0000F9140000}"/>
    <cellStyle name="20% - uthevingsfarge 5 12" xfId="474" xr:uid="{00000000-0005-0000-0000-0000FA140000}"/>
    <cellStyle name="20% - uthevingsfarge 5 12 2" xfId="475" xr:uid="{00000000-0005-0000-0000-0000FB140000}"/>
    <cellStyle name="20% - uthevingsfarge 5 13" xfId="476" xr:uid="{00000000-0005-0000-0000-0000FC140000}"/>
    <cellStyle name="20% - uthevingsfarge 5 13 2" xfId="477" xr:uid="{00000000-0005-0000-0000-0000FD140000}"/>
    <cellStyle name="20% - uthevingsfarge 5 14" xfId="478" xr:uid="{00000000-0005-0000-0000-0000FE140000}"/>
    <cellStyle name="20% - uthevingsfarge 5 14 2" xfId="479" xr:uid="{00000000-0005-0000-0000-0000FF140000}"/>
    <cellStyle name="20% - uthevingsfarge 5 15" xfId="480" xr:uid="{00000000-0005-0000-0000-000000150000}"/>
    <cellStyle name="20% - uthevingsfarge 5 15 2" xfId="481" xr:uid="{00000000-0005-0000-0000-000001150000}"/>
    <cellStyle name="20% - uthevingsfarge 5 16" xfId="482" xr:uid="{00000000-0005-0000-0000-000002150000}"/>
    <cellStyle name="20% - uthevingsfarge 5 16 2" xfId="483" xr:uid="{00000000-0005-0000-0000-000003150000}"/>
    <cellStyle name="20% - uthevingsfarge 5 17" xfId="484" xr:uid="{00000000-0005-0000-0000-000004150000}"/>
    <cellStyle name="20% - uthevingsfarge 5 17 2" xfId="485" xr:uid="{00000000-0005-0000-0000-000005150000}"/>
    <cellStyle name="20% - uthevingsfarge 5 18" xfId="486" xr:uid="{00000000-0005-0000-0000-000006150000}"/>
    <cellStyle name="20% - uthevingsfarge 5 18 2" xfId="487" xr:uid="{00000000-0005-0000-0000-000007150000}"/>
    <cellStyle name="20% - uthevingsfarge 5 19" xfId="488" xr:uid="{00000000-0005-0000-0000-000008150000}"/>
    <cellStyle name="20% - uthevingsfarge 5 19 2" xfId="489" xr:uid="{00000000-0005-0000-0000-000009150000}"/>
    <cellStyle name="20% - uthevingsfarge 5 2" xfId="490" xr:uid="{00000000-0005-0000-0000-00000A150000}"/>
    <cellStyle name="20% - uthevingsfarge 5 2 2" xfId="491" xr:uid="{00000000-0005-0000-0000-00000B150000}"/>
    <cellStyle name="20% - uthevingsfarge 5 20" xfId="492" xr:uid="{00000000-0005-0000-0000-00000C150000}"/>
    <cellStyle name="20% - uthevingsfarge 5 20 2" xfId="493" xr:uid="{00000000-0005-0000-0000-00000D150000}"/>
    <cellStyle name="20% - uthevingsfarge 5 21" xfId="494" xr:uid="{00000000-0005-0000-0000-00000E150000}"/>
    <cellStyle name="20% - uthevingsfarge 5 21 2" xfId="495" xr:uid="{00000000-0005-0000-0000-00000F150000}"/>
    <cellStyle name="20% - uthevingsfarge 5 22" xfId="496" xr:uid="{00000000-0005-0000-0000-000010150000}"/>
    <cellStyle name="20% - uthevingsfarge 5 22 2" xfId="497" xr:uid="{00000000-0005-0000-0000-000011150000}"/>
    <cellStyle name="20% - uthevingsfarge 5 23" xfId="498" xr:uid="{00000000-0005-0000-0000-000012150000}"/>
    <cellStyle name="20% - uthevingsfarge 5 23 2" xfId="499" xr:uid="{00000000-0005-0000-0000-000013150000}"/>
    <cellStyle name="20% - uthevingsfarge 5 24" xfId="500" xr:uid="{00000000-0005-0000-0000-000014150000}"/>
    <cellStyle name="20% - uthevingsfarge 5 24 2" xfId="501" xr:uid="{00000000-0005-0000-0000-000015150000}"/>
    <cellStyle name="20% - uthevingsfarge 5 25" xfId="502" xr:uid="{00000000-0005-0000-0000-000016150000}"/>
    <cellStyle name="20% - uthevingsfarge 5 25 2" xfId="503" xr:uid="{00000000-0005-0000-0000-000017150000}"/>
    <cellStyle name="20% - uthevingsfarge 5 26" xfId="504" xr:uid="{00000000-0005-0000-0000-000018150000}"/>
    <cellStyle name="20% - uthevingsfarge 5 26 2" xfId="505" xr:uid="{00000000-0005-0000-0000-000019150000}"/>
    <cellStyle name="20% - uthevingsfarge 5 27" xfId="506" xr:uid="{00000000-0005-0000-0000-00001A150000}"/>
    <cellStyle name="20% - uthevingsfarge 5 27 2" xfId="507" xr:uid="{00000000-0005-0000-0000-00001B150000}"/>
    <cellStyle name="20% - uthevingsfarge 5 28" xfId="508" xr:uid="{00000000-0005-0000-0000-00001C150000}"/>
    <cellStyle name="20% - uthevingsfarge 5 28 2" xfId="509" xr:uid="{00000000-0005-0000-0000-00001D150000}"/>
    <cellStyle name="20% - uthevingsfarge 5 29" xfId="510" xr:uid="{00000000-0005-0000-0000-00001E150000}"/>
    <cellStyle name="20% - uthevingsfarge 5 29 2" xfId="511" xr:uid="{00000000-0005-0000-0000-00001F150000}"/>
    <cellStyle name="20% - uthevingsfarge 5 3" xfId="512" xr:uid="{00000000-0005-0000-0000-000020150000}"/>
    <cellStyle name="20% - uthevingsfarge 5 3 2" xfId="513" xr:uid="{00000000-0005-0000-0000-000021150000}"/>
    <cellStyle name="20% - uthevingsfarge 5 30" xfId="514" xr:uid="{00000000-0005-0000-0000-000022150000}"/>
    <cellStyle name="20% - uthevingsfarge 5 30 2" xfId="515" xr:uid="{00000000-0005-0000-0000-000023150000}"/>
    <cellStyle name="20% - uthevingsfarge 5 31" xfId="516" xr:uid="{00000000-0005-0000-0000-000024150000}"/>
    <cellStyle name="20% - uthevingsfarge 5 31 2" xfId="517" xr:uid="{00000000-0005-0000-0000-000025150000}"/>
    <cellStyle name="20% - uthevingsfarge 5 32" xfId="518" xr:uid="{00000000-0005-0000-0000-000026150000}"/>
    <cellStyle name="20% - uthevingsfarge 5 32 2" xfId="519" xr:uid="{00000000-0005-0000-0000-000027150000}"/>
    <cellStyle name="20% - uthevingsfarge 5 33" xfId="520" xr:uid="{00000000-0005-0000-0000-000028150000}"/>
    <cellStyle name="20% - uthevingsfarge 5 33 2" xfId="521" xr:uid="{00000000-0005-0000-0000-000029150000}"/>
    <cellStyle name="20% - uthevingsfarge 5 34" xfId="522" xr:uid="{00000000-0005-0000-0000-00002A150000}"/>
    <cellStyle name="20% - uthevingsfarge 5 34 2" xfId="523" xr:uid="{00000000-0005-0000-0000-00002B150000}"/>
    <cellStyle name="20% - uthevingsfarge 5 35" xfId="524" xr:uid="{00000000-0005-0000-0000-00002C150000}"/>
    <cellStyle name="20% - uthevingsfarge 5 35 2" xfId="525" xr:uid="{00000000-0005-0000-0000-00002D150000}"/>
    <cellStyle name="20% - uthevingsfarge 5 36" xfId="526" xr:uid="{00000000-0005-0000-0000-00002E150000}"/>
    <cellStyle name="20% - uthevingsfarge 5 36 2" xfId="527" xr:uid="{00000000-0005-0000-0000-00002F150000}"/>
    <cellStyle name="20% - uthevingsfarge 5 37" xfId="528" xr:uid="{00000000-0005-0000-0000-000030150000}"/>
    <cellStyle name="20% - uthevingsfarge 5 37 2" xfId="529" xr:uid="{00000000-0005-0000-0000-000031150000}"/>
    <cellStyle name="20% - uthevingsfarge 5 38" xfId="530" xr:uid="{00000000-0005-0000-0000-000032150000}"/>
    <cellStyle name="20% - uthevingsfarge 5 38 2" xfId="531" xr:uid="{00000000-0005-0000-0000-000033150000}"/>
    <cellStyle name="20% - uthevingsfarge 5 39" xfId="532" xr:uid="{00000000-0005-0000-0000-000034150000}"/>
    <cellStyle name="20% - uthevingsfarge 5 39 2" xfId="533" xr:uid="{00000000-0005-0000-0000-000035150000}"/>
    <cellStyle name="20% - uthevingsfarge 5 4" xfId="534" xr:uid="{00000000-0005-0000-0000-000036150000}"/>
    <cellStyle name="20% - uthevingsfarge 5 4 2" xfId="535" xr:uid="{00000000-0005-0000-0000-000037150000}"/>
    <cellStyle name="20% - uthevingsfarge 5 40" xfId="536" xr:uid="{00000000-0005-0000-0000-000038150000}"/>
    <cellStyle name="20% - uthevingsfarge 5 40 2" xfId="537" xr:uid="{00000000-0005-0000-0000-000039150000}"/>
    <cellStyle name="20% - uthevingsfarge 5 41" xfId="538" xr:uid="{00000000-0005-0000-0000-00003A150000}"/>
    <cellStyle name="20% - uthevingsfarge 5 41 2" xfId="539" xr:uid="{00000000-0005-0000-0000-00003B150000}"/>
    <cellStyle name="20% - uthevingsfarge 5 42" xfId="540" xr:uid="{00000000-0005-0000-0000-00003C150000}"/>
    <cellStyle name="20% - uthevingsfarge 5 42 2" xfId="541" xr:uid="{00000000-0005-0000-0000-00003D150000}"/>
    <cellStyle name="20% - uthevingsfarge 5 43" xfId="542" xr:uid="{00000000-0005-0000-0000-00003E150000}"/>
    <cellStyle name="20% - uthevingsfarge 5 43 2" xfId="543" xr:uid="{00000000-0005-0000-0000-00003F150000}"/>
    <cellStyle name="20% - uthevingsfarge 5 44" xfId="544" xr:uid="{00000000-0005-0000-0000-000040150000}"/>
    <cellStyle name="20% - uthevingsfarge 5 44 2" xfId="545" xr:uid="{00000000-0005-0000-0000-000041150000}"/>
    <cellStyle name="20% - uthevingsfarge 5 45" xfId="546" xr:uid="{00000000-0005-0000-0000-000042150000}"/>
    <cellStyle name="20% - uthevingsfarge 5 45 2" xfId="547" xr:uid="{00000000-0005-0000-0000-000043150000}"/>
    <cellStyle name="20% - uthevingsfarge 5 46" xfId="548" xr:uid="{00000000-0005-0000-0000-000044150000}"/>
    <cellStyle name="20% - uthevingsfarge 5 46 2" xfId="549" xr:uid="{00000000-0005-0000-0000-000045150000}"/>
    <cellStyle name="20% - uthevingsfarge 5 47" xfId="550" xr:uid="{00000000-0005-0000-0000-000046150000}"/>
    <cellStyle name="20% - uthevingsfarge 5 47 2" xfId="551" xr:uid="{00000000-0005-0000-0000-000047150000}"/>
    <cellStyle name="20% - uthevingsfarge 5 48" xfId="552" xr:uid="{00000000-0005-0000-0000-000048150000}"/>
    <cellStyle name="20% - uthevingsfarge 5 48 2" xfId="553" xr:uid="{00000000-0005-0000-0000-000049150000}"/>
    <cellStyle name="20% - uthevingsfarge 5 49" xfId="554" xr:uid="{00000000-0005-0000-0000-00004A150000}"/>
    <cellStyle name="20% - uthevingsfarge 5 49 2" xfId="555" xr:uid="{00000000-0005-0000-0000-00004B150000}"/>
    <cellStyle name="20% - uthevingsfarge 5 5" xfId="556" xr:uid="{00000000-0005-0000-0000-00004C150000}"/>
    <cellStyle name="20% - uthevingsfarge 5 5 2" xfId="557" xr:uid="{00000000-0005-0000-0000-00004D150000}"/>
    <cellStyle name="20% - uthevingsfarge 5 50" xfId="558" xr:uid="{00000000-0005-0000-0000-00004E150000}"/>
    <cellStyle name="20% - uthevingsfarge 5 50 2" xfId="559" xr:uid="{00000000-0005-0000-0000-00004F150000}"/>
    <cellStyle name="20% - uthevingsfarge 5 51" xfId="560" xr:uid="{00000000-0005-0000-0000-000050150000}"/>
    <cellStyle name="20% - uthevingsfarge 5 51 2" xfId="561" xr:uid="{00000000-0005-0000-0000-000051150000}"/>
    <cellStyle name="20% - uthevingsfarge 5 52" xfId="562" xr:uid="{00000000-0005-0000-0000-000052150000}"/>
    <cellStyle name="20% - uthevingsfarge 5 52 2" xfId="563" xr:uid="{00000000-0005-0000-0000-000053150000}"/>
    <cellStyle name="20% - uthevingsfarge 5 53" xfId="564" xr:uid="{00000000-0005-0000-0000-000054150000}"/>
    <cellStyle name="20% - uthevingsfarge 5 53 2" xfId="565" xr:uid="{00000000-0005-0000-0000-000055150000}"/>
    <cellStyle name="20% - uthevingsfarge 5 54" xfId="566" xr:uid="{00000000-0005-0000-0000-000056150000}"/>
    <cellStyle name="20% - uthevingsfarge 5 54 2" xfId="567" xr:uid="{00000000-0005-0000-0000-000057150000}"/>
    <cellStyle name="20% - uthevingsfarge 5 55" xfId="568" xr:uid="{00000000-0005-0000-0000-000058150000}"/>
    <cellStyle name="20% - uthevingsfarge 5 55 2" xfId="569" xr:uid="{00000000-0005-0000-0000-000059150000}"/>
    <cellStyle name="20% - uthevingsfarge 5 56" xfId="570" xr:uid="{00000000-0005-0000-0000-00005A150000}"/>
    <cellStyle name="20% - uthevingsfarge 5 56 2" xfId="571" xr:uid="{00000000-0005-0000-0000-00005B150000}"/>
    <cellStyle name="20% - uthevingsfarge 5 57" xfId="572" xr:uid="{00000000-0005-0000-0000-00005C150000}"/>
    <cellStyle name="20% - uthevingsfarge 5 57 2" xfId="573" xr:uid="{00000000-0005-0000-0000-00005D150000}"/>
    <cellStyle name="20% - uthevingsfarge 5 58" xfId="574" xr:uid="{00000000-0005-0000-0000-00005E150000}"/>
    <cellStyle name="20% - uthevingsfarge 5 58 2" xfId="575" xr:uid="{00000000-0005-0000-0000-00005F150000}"/>
    <cellStyle name="20% - uthevingsfarge 5 59" xfId="576" xr:uid="{00000000-0005-0000-0000-000060150000}"/>
    <cellStyle name="20% - uthevingsfarge 5 59 2" xfId="577" xr:uid="{00000000-0005-0000-0000-000061150000}"/>
    <cellStyle name="20% - uthevingsfarge 5 6" xfId="578" xr:uid="{00000000-0005-0000-0000-000062150000}"/>
    <cellStyle name="20% - uthevingsfarge 5 6 2" xfId="579" xr:uid="{00000000-0005-0000-0000-000063150000}"/>
    <cellStyle name="20% - uthevingsfarge 5 7" xfId="580" xr:uid="{00000000-0005-0000-0000-000064150000}"/>
    <cellStyle name="20% - uthevingsfarge 5 7 2" xfId="581" xr:uid="{00000000-0005-0000-0000-000065150000}"/>
    <cellStyle name="20% - uthevingsfarge 5 8" xfId="582" xr:uid="{00000000-0005-0000-0000-000066150000}"/>
    <cellStyle name="20% - uthevingsfarge 5 8 2" xfId="583" xr:uid="{00000000-0005-0000-0000-000067150000}"/>
    <cellStyle name="20% - uthevingsfarge 5 9" xfId="584" xr:uid="{00000000-0005-0000-0000-000068150000}"/>
    <cellStyle name="20% - uthevingsfarge 5 9 2" xfId="585" xr:uid="{00000000-0005-0000-0000-000069150000}"/>
    <cellStyle name="20% - uthevingsfarge 6 10" xfId="586" xr:uid="{00000000-0005-0000-0000-00006A150000}"/>
    <cellStyle name="20% - uthevingsfarge 6 10 2" xfId="587" xr:uid="{00000000-0005-0000-0000-00006B150000}"/>
    <cellStyle name="20% - uthevingsfarge 6 11" xfId="588" xr:uid="{00000000-0005-0000-0000-00006C150000}"/>
    <cellStyle name="20% - uthevingsfarge 6 11 2" xfId="589" xr:uid="{00000000-0005-0000-0000-00006D150000}"/>
    <cellStyle name="20% - uthevingsfarge 6 12" xfId="590" xr:uid="{00000000-0005-0000-0000-00006E150000}"/>
    <cellStyle name="20% - uthevingsfarge 6 12 2" xfId="591" xr:uid="{00000000-0005-0000-0000-00006F150000}"/>
    <cellStyle name="20% - uthevingsfarge 6 13" xfId="592" xr:uid="{00000000-0005-0000-0000-000070150000}"/>
    <cellStyle name="20% - uthevingsfarge 6 13 2" xfId="593" xr:uid="{00000000-0005-0000-0000-000071150000}"/>
    <cellStyle name="20% - uthevingsfarge 6 14" xfId="594" xr:uid="{00000000-0005-0000-0000-000072150000}"/>
    <cellStyle name="20% - uthevingsfarge 6 14 2" xfId="595" xr:uid="{00000000-0005-0000-0000-000073150000}"/>
    <cellStyle name="20% - uthevingsfarge 6 15" xfId="596" xr:uid="{00000000-0005-0000-0000-000074150000}"/>
    <cellStyle name="20% - uthevingsfarge 6 15 2" xfId="597" xr:uid="{00000000-0005-0000-0000-000075150000}"/>
    <cellStyle name="20% - uthevingsfarge 6 16" xfId="598" xr:uid="{00000000-0005-0000-0000-000076150000}"/>
    <cellStyle name="20% - uthevingsfarge 6 16 2" xfId="599" xr:uid="{00000000-0005-0000-0000-000077150000}"/>
    <cellStyle name="20% - uthevingsfarge 6 17" xfId="600" xr:uid="{00000000-0005-0000-0000-000078150000}"/>
    <cellStyle name="20% - uthevingsfarge 6 17 2" xfId="601" xr:uid="{00000000-0005-0000-0000-000079150000}"/>
    <cellStyle name="20% - uthevingsfarge 6 18" xfId="602" xr:uid="{00000000-0005-0000-0000-00007A150000}"/>
    <cellStyle name="20% - uthevingsfarge 6 18 2" xfId="603" xr:uid="{00000000-0005-0000-0000-00007B150000}"/>
    <cellStyle name="20% - uthevingsfarge 6 19" xfId="604" xr:uid="{00000000-0005-0000-0000-00007C150000}"/>
    <cellStyle name="20% - uthevingsfarge 6 19 2" xfId="605" xr:uid="{00000000-0005-0000-0000-00007D150000}"/>
    <cellStyle name="20% - uthevingsfarge 6 2" xfId="606" xr:uid="{00000000-0005-0000-0000-00007E150000}"/>
    <cellStyle name="20% - uthevingsfarge 6 2 2" xfId="607" xr:uid="{00000000-0005-0000-0000-00007F150000}"/>
    <cellStyle name="20% - uthevingsfarge 6 20" xfId="608" xr:uid="{00000000-0005-0000-0000-000080150000}"/>
    <cellStyle name="20% - uthevingsfarge 6 20 2" xfId="609" xr:uid="{00000000-0005-0000-0000-000081150000}"/>
    <cellStyle name="20% - uthevingsfarge 6 21" xfId="610" xr:uid="{00000000-0005-0000-0000-000082150000}"/>
    <cellStyle name="20% - uthevingsfarge 6 21 2" xfId="611" xr:uid="{00000000-0005-0000-0000-000083150000}"/>
    <cellStyle name="20% - uthevingsfarge 6 22" xfId="612" xr:uid="{00000000-0005-0000-0000-000084150000}"/>
    <cellStyle name="20% - uthevingsfarge 6 22 2" xfId="613" xr:uid="{00000000-0005-0000-0000-000085150000}"/>
    <cellStyle name="20% - uthevingsfarge 6 23" xfId="614" xr:uid="{00000000-0005-0000-0000-000086150000}"/>
    <cellStyle name="20% - uthevingsfarge 6 23 2" xfId="615" xr:uid="{00000000-0005-0000-0000-000087150000}"/>
    <cellStyle name="20% - uthevingsfarge 6 24" xfId="616" xr:uid="{00000000-0005-0000-0000-000088150000}"/>
    <cellStyle name="20% - uthevingsfarge 6 24 2" xfId="617" xr:uid="{00000000-0005-0000-0000-000089150000}"/>
    <cellStyle name="20% - uthevingsfarge 6 25" xfId="618" xr:uid="{00000000-0005-0000-0000-00008A150000}"/>
    <cellStyle name="20% - uthevingsfarge 6 25 2" xfId="619" xr:uid="{00000000-0005-0000-0000-00008B150000}"/>
    <cellStyle name="20% - uthevingsfarge 6 26" xfId="620" xr:uid="{00000000-0005-0000-0000-00008C150000}"/>
    <cellStyle name="20% - uthevingsfarge 6 26 2" xfId="621" xr:uid="{00000000-0005-0000-0000-00008D150000}"/>
    <cellStyle name="20% - uthevingsfarge 6 27" xfId="622" xr:uid="{00000000-0005-0000-0000-00008E150000}"/>
    <cellStyle name="20% - uthevingsfarge 6 27 2" xfId="623" xr:uid="{00000000-0005-0000-0000-00008F150000}"/>
    <cellStyle name="20% - uthevingsfarge 6 28" xfId="624" xr:uid="{00000000-0005-0000-0000-000090150000}"/>
    <cellStyle name="20% - uthevingsfarge 6 28 2" xfId="625" xr:uid="{00000000-0005-0000-0000-000091150000}"/>
    <cellStyle name="20% - uthevingsfarge 6 29" xfId="626" xr:uid="{00000000-0005-0000-0000-000092150000}"/>
    <cellStyle name="20% - uthevingsfarge 6 29 2" xfId="627" xr:uid="{00000000-0005-0000-0000-000093150000}"/>
    <cellStyle name="20% - uthevingsfarge 6 3" xfId="628" xr:uid="{00000000-0005-0000-0000-000094150000}"/>
    <cellStyle name="20% - uthevingsfarge 6 3 2" xfId="629" xr:uid="{00000000-0005-0000-0000-000095150000}"/>
    <cellStyle name="20% - uthevingsfarge 6 30" xfId="630" xr:uid="{00000000-0005-0000-0000-000096150000}"/>
    <cellStyle name="20% - uthevingsfarge 6 30 2" xfId="631" xr:uid="{00000000-0005-0000-0000-000097150000}"/>
    <cellStyle name="20% - uthevingsfarge 6 31" xfId="632" xr:uid="{00000000-0005-0000-0000-000098150000}"/>
    <cellStyle name="20% - uthevingsfarge 6 31 2" xfId="633" xr:uid="{00000000-0005-0000-0000-000099150000}"/>
    <cellStyle name="20% - uthevingsfarge 6 32" xfId="634" xr:uid="{00000000-0005-0000-0000-00009A150000}"/>
    <cellStyle name="20% - uthevingsfarge 6 32 2" xfId="635" xr:uid="{00000000-0005-0000-0000-00009B150000}"/>
    <cellStyle name="20% - uthevingsfarge 6 33" xfId="636" xr:uid="{00000000-0005-0000-0000-00009C150000}"/>
    <cellStyle name="20% - uthevingsfarge 6 33 2" xfId="637" xr:uid="{00000000-0005-0000-0000-00009D150000}"/>
    <cellStyle name="20% - uthevingsfarge 6 34" xfId="638" xr:uid="{00000000-0005-0000-0000-00009E150000}"/>
    <cellStyle name="20% - uthevingsfarge 6 34 2" xfId="639" xr:uid="{00000000-0005-0000-0000-00009F150000}"/>
    <cellStyle name="20% - uthevingsfarge 6 35" xfId="640" xr:uid="{00000000-0005-0000-0000-0000A0150000}"/>
    <cellStyle name="20% - uthevingsfarge 6 35 2" xfId="641" xr:uid="{00000000-0005-0000-0000-0000A1150000}"/>
    <cellStyle name="20% - uthevingsfarge 6 36" xfId="642" xr:uid="{00000000-0005-0000-0000-0000A2150000}"/>
    <cellStyle name="20% - uthevingsfarge 6 36 2" xfId="643" xr:uid="{00000000-0005-0000-0000-0000A3150000}"/>
    <cellStyle name="20% - uthevingsfarge 6 37" xfId="644" xr:uid="{00000000-0005-0000-0000-0000A4150000}"/>
    <cellStyle name="20% - uthevingsfarge 6 37 2" xfId="645" xr:uid="{00000000-0005-0000-0000-0000A5150000}"/>
    <cellStyle name="20% - uthevingsfarge 6 38" xfId="646" xr:uid="{00000000-0005-0000-0000-0000A6150000}"/>
    <cellStyle name="20% - uthevingsfarge 6 38 2" xfId="647" xr:uid="{00000000-0005-0000-0000-0000A7150000}"/>
    <cellStyle name="20% - uthevingsfarge 6 39" xfId="648" xr:uid="{00000000-0005-0000-0000-0000A8150000}"/>
    <cellStyle name="20% - uthevingsfarge 6 39 2" xfId="649" xr:uid="{00000000-0005-0000-0000-0000A9150000}"/>
    <cellStyle name="20% - uthevingsfarge 6 4" xfId="650" xr:uid="{00000000-0005-0000-0000-0000AA150000}"/>
    <cellStyle name="20% - uthevingsfarge 6 4 2" xfId="651" xr:uid="{00000000-0005-0000-0000-0000AB150000}"/>
    <cellStyle name="20% - uthevingsfarge 6 40" xfId="652" xr:uid="{00000000-0005-0000-0000-0000AC150000}"/>
    <cellStyle name="20% - uthevingsfarge 6 40 2" xfId="653" xr:uid="{00000000-0005-0000-0000-0000AD150000}"/>
    <cellStyle name="20% - uthevingsfarge 6 41" xfId="654" xr:uid="{00000000-0005-0000-0000-0000AE150000}"/>
    <cellStyle name="20% - uthevingsfarge 6 41 2" xfId="655" xr:uid="{00000000-0005-0000-0000-0000AF150000}"/>
    <cellStyle name="20% - uthevingsfarge 6 42" xfId="656" xr:uid="{00000000-0005-0000-0000-0000B0150000}"/>
    <cellStyle name="20% - uthevingsfarge 6 42 2" xfId="657" xr:uid="{00000000-0005-0000-0000-0000B1150000}"/>
    <cellStyle name="20% - uthevingsfarge 6 43" xfId="658" xr:uid="{00000000-0005-0000-0000-0000B2150000}"/>
    <cellStyle name="20% - uthevingsfarge 6 43 2" xfId="659" xr:uid="{00000000-0005-0000-0000-0000B3150000}"/>
    <cellStyle name="20% - uthevingsfarge 6 44" xfId="660" xr:uid="{00000000-0005-0000-0000-0000B4150000}"/>
    <cellStyle name="20% - uthevingsfarge 6 44 2" xfId="661" xr:uid="{00000000-0005-0000-0000-0000B5150000}"/>
    <cellStyle name="20% - uthevingsfarge 6 45" xfId="662" xr:uid="{00000000-0005-0000-0000-0000B6150000}"/>
    <cellStyle name="20% - uthevingsfarge 6 45 2" xfId="663" xr:uid="{00000000-0005-0000-0000-0000B7150000}"/>
    <cellStyle name="20% - uthevingsfarge 6 46" xfId="664" xr:uid="{00000000-0005-0000-0000-0000B8150000}"/>
    <cellStyle name="20% - uthevingsfarge 6 46 2" xfId="665" xr:uid="{00000000-0005-0000-0000-0000B9150000}"/>
    <cellStyle name="20% - uthevingsfarge 6 47" xfId="666" xr:uid="{00000000-0005-0000-0000-0000BA150000}"/>
    <cellStyle name="20% - uthevingsfarge 6 47 2" xfId="667" xr:uid="{00000000-0005-0000-0000-0000BB150000}"/>
    <cellStyle name="20% - uthevingsfarge 6 48" xfId="668" xr:uid="{00000000-0005-0000-0000-0000BC150000}"/>
    <cellStyle name="20% - uthevingsfarge 6 48 2" xfId="669" xr:uid="{00000000-0005-0000-0000-0000BD150000}"/>
    <cellStyle name="20% - uthevingsfarge 6 49" xfId="670" xr:uid="{00000000-0005-0000-0000-0000BE150000}"/>
    <cellStyle name="20% - uthevingsfarge 6 49 2" xfId="671" xr:uid="{00000000-0005-0000-0000-0000BF150000}"/>
    <cellStyle name="20% - uthevingsfarge 6 5" xfId="672" xr:uid="{00000000-0005-0000-0000-0000C0150000}"/>
    <cellStyle name="20% - uthevingsfarge 6 5 2" xfId="673" xr:uid="{00000000-0005-0000-0000-0000C1150000}"/>
    <cellStyle name="20% - uthevingsfarge 6 50" xfId="674" xr:uid="{00000000-0005-0000-0000-0000C2150000}"/>
    <cellStyle name="20% - uthevingsfarge 6 50 2" xfId="675" xr:uid="{00000000-0005-0000-0000-0000C3150000}"/>
    <cellStyle name="20% - uthevingsfarge 6 51" xfId="676" xr:uid="{00000000-0005-0000-0000-0000C4150000}"/>
    <cellStyle name="20% - uthevingsfarge 6 51 2" xfId="677" xr:uid="{00000000-0005-0000-0000-0000C5150000}"/>
    <cellStyle name="20% - uthevingsfarge 6 52" xfId="678" xr:uid="{00000000-0005-0000-0000-0000C6150000}"/>
    <cellStyle name="20% - uthevingsfarge 6 52 2" xfId="679" xr:uid="{00000000-0005-0000-0000-0000C7150000}"/>
    <cellStyle name="20% - uthevingsfarge 6 53" xfId="680" xr:uid="{00000000-0005-0000-0000-0000C8150000}"/>
    <cellStyle name="20% - uthevingsfarge 6 53 2" xfId="681" xr:uid="{00000000-0005-0000-0000-0000C9150000}"/>
    <cellStyle name="20% - uthevingsfarge 6 54" xfId="682" xr:uid="{00000000-0005-0000-0000-0000CA150000}"/>
    <cellStyle name="20% - uthevingsfarge 6 54 2" xfId="683" xr:uid="{00000000-0005-0000-0000-0000CB150000}"/>
    <cellStyle name="20% - uthevingsfarge 6 55" xfId="684" xr:uid="{00000000-0005-0000-0000-0000CC150000}"/>
    <cellStyle name="20% - uthevingsfarge 6 55 2" xfId="685" xr:uid="{00000000-0005-0000-0000-0000CD150000}"/>
    <cellStyle name="20% - uthevingsfarge 6 56" xfId="686" xr:uid="{00000000-0005-0000-0000-0000CE150000}"/>
    <cellStyle name="20% - uthevingsfarge 6 56 2" xfId="687" xr:uid="{00000000-0005-0000-0000-0000CF150000}"/>
    <cellStyle name="20% - uthevingsfarge 6 57" xfId="688" xr:uid="{00000000-0005-0000-0000-0000D0150000}"/>
    <cellStyle name="20% - uthevingsfarge 6 57 2" xfId="689" xr:uid="{00000000-0005-0000-0000-0000D1150000}"/>
    <cellStyle name="20% - uthevingsfarge 6 58" xfId="690" xr:uid="{00000000-0005-0000-0000-0000D2150000}"/>
    <cellStyle name="20% - uthevingsfarge 6 58 2" xfId="691" xr:uid="{00000000-0005-0000-0000-0000D3150000}"/>
    <cellStyle name="20% - uthevingsfarge 6 59" xfId="692" xr:uid="{00000000-0005-0000-0000-0000D4150000}"/>
    <cellStyle name="20% - uthevingsfarge 6 59 2" xfId="693" xr:uid="{00000000-0005-0000-0000-0000D5150000}"/>
    <cellStyle name="20% - uthevingsfarge 6 6" xfId="694" xr:uid="{00000000-0005-0000-0000-0000D6150000}"/>
    <cellStyle name="20% - uthevingsfarge 6 6 2" xfId="695" xr:uid="{00000000-0005-0000-0000-0000D7150000}"/>
    <cellStyle name="20% - uthevingsfarge 6 7" xfId="696" xr:uid="{00000000-0005-0000-0000-0000D8150000}"/>
    <cellStyle name="20% - uthevingsfarge 6 7 2" xfId="697" xr:uid="{00000000-0005-0000-0000-0000D9150000}"/>
    <cellStyle name="20% - uthevingsfarge 6 8" xfId="698" xr:uid="{00000000-0005-0000-0000-0000DA150000}"/>
    <cellStyle name="20% - uthevingsfarge 6 8 2" xfId="699" xr:uid="{00000000-0005-0000-0000-0000DB150000}"/>
    <cellStyle name="20% - uthevingsfarge 6 9" xfId="700" xr:uid="{00000000-0005-0000-0000-0000DC150000}"/>
    <cellStyle name="20% - uthevingsfarge 6 9 2" xfId="701" xr:uid="{00000000-0005-0000-0000-0000DD150000}"/>
    <cellStyle name="40% - 1. jelölőszín" xfId="702" xr:uid="{00000000-0005-0000-0000-0000DE150000}"/>
    <cellStyle name="40% - 1. jelölőszín 2" xfId="703" xr:uid="{00000000-0005-0000-0000-0000DF150000}"/>
    <cellStyle name="40% - 1. jelölőszín 2 2" xfId="704" xr:uid="{00000000-0005-0000-0000-0000E0150000}"/>
    <cellStyle name="40% - 1. jelölőszín 2 3" xfId="705" xr:uid="{00000000-0005-0000-0000-0000E1150000}"/>
    <cellStyle name="40% - 1. jelölőszín 3" xfId="706" xr:uid="{00000000-0005-0000-0000-0000E2150000}"/>
    <cellStyle name="40% - 1. jelölőszín 4" xfId="707" xr:uid="{00000000-0005-0000-0000-0000E3150000}"/>
    <cellStyle name="40% - 1. jelölőszín_20130128_ITS on reporting_Annex I_CA" xfId="708" xr:uid="{00000000-0005-0000-0000-0000E4150000}"/>
    <cellStyle name="40% - 2. jelölőszín" xfId="709" xr:uid="{00000000-0005-0000-0000-0000E5150000}"/>
    <cellStyle name="40% - 2. jelölőszín 2" xfId="710" xr:uid="{00000000-0005-0000-0000-0000E6150000}"/>
    <cellStyle name="40% - 2. jelölőszín 2 2" xfId="711" xr:uid="{00000000-0005-0000-0000-0000E7150000}"/>
    <cellStyle name="40% - 2. jelölőszín 2 3" xfId="712" xr:uid="{00000000-0005-0000-0000-0000E8150000}"/>
    <cellStyle name="40% - 2. jelölőszín 3" xfId="713" xr:uid="{00000000-0005-0000-0000-0000E9150000}"/>
    <cellStyle name="40% - 2. jelölőszín 4" xfId="714" xr:uid="{00000000-0005-0000-0000-0000EA150000}"/>
    <cellStyle name="40% - 2. jelölőszín_20130128_ITS on reporting_Annex I_CA" xfId="715" xr:uid="{00000000-0005-0000-0000-0000EB150000}"/>
    <cellStyle name="40% - 3. jelölőszín" xfId="716" xr:uid="{00000000-0005-0000-0000-0000EC150000}"/>
    <cellStyle name="40% - 3. jelölőszín 2" xfId="717" xr:uid="{00000000-0005-0000-0000-0000ED150000}"/>
    <cellStyle name="40% - 3. jelölőszín 2 2" xfId="718" xr:uid="{00000000-0005-0000-0000-0000EE150000}"/>
    <cellStyle name="40% - 3. jelölőszín 2 3" xfId="719" xr:uid="{00000000-0005-0000-0000-0000EF150000}"/>
    <cellStyle name="40% - 3. jelölőszín 3" xfId="720" xr:uid="{00000000-0005-0000-0000-0000F0150000}"/>
    <cellStyle name="40% - 3. jelölőszín 4" xfId="721" xr:uid="{00000000-0005-0000-0000-0000F1150000}"/>
    <cellStyle name="40% - 3. jelölőszín_20130128_ITS on reporting_Annex I_CA" xfId="722" xr:uid="{00000000-0005-0000-0000-0000F2150000}"/>
    <cellStyle name="40% - 4. jelölőszín" xfId="723" xr:uid="{00000000-0005-0000-0000-0000F3150000}"/>
    <cellStyle name="40% - 4. jelölőszín 2" xfId="724" xr:uid="{00000000-0005-0000-0000-0000F4150000}"/>
    <cellStyle name="40% - 4. jelölőszín 2 2" xfId="725" xr:uid="{00000000-0005-0000-0000-0000F5150000}"/>
    <cellStyle name="40% - 4. jelölőszín 2 3" xfId="726" xr:uid="{00000000-0005-0000-0000-0000F6150000}"/>
    <cellStyle name="40% - 4. jelölőszín 3" xfId="727" xr:uid="{00000000-0005-0000-0000-0000F7150000}"/>
    <cellStyle name="40% - 4. jelölőszín 4" xfId="728" xr:uid="{00000000-0005-0000-0000-0000F8150000}"/>
    <cellStyle name="40% - 4. jelölőszín_20130128_ITS on reporting_Annex I_CA" xfId="729" xr:uid="{00000000-0005-0000-0000-0000F9150000}"/>
    <cellStyle name="40% - 5. jelölőszín" xfId="730" xr:uid="{00000000-0005-0000-0000-0000FA150000}"/>
    <cellStyle name="40% - 5. jelölőszín 2" xfId="731" xr:uid="{00000000-0005-0000-0000-0000FB150000}"/>
    <cellStyle name="40% - 5. jelölőszín 2 2" xfId="732" xr:uid="{00000000-0005-0000-0000-0000FC150000}"/>
    <cellStyle name="40% - 5. jelölőszín 2 3" xfId="733" xr:uid="{00000000-0005-0000-0000-0000FD150000}"/>
    <cellStyle name="40% - 5. jelölőszín 3" xfId="734" xr:uid="{00000000-0005-0000-0000-0000FE150000}"/>
    <cellStyle name="40% - 5. jelölőszín 4" xfId="735" xr:uid="{00000000-0005-0000-0000-0000FF150000}"/>
    <cellStyle name="40% - 5. jelölőszín_20130128_ITS on reporting_Annex I_CA" xfId="736" xr:uid="{00000000-0005-0000-0000-000000160000}"/>
    <cellStyle name="40% - 6. jelölőszín" xfId="737" xr:uid="{00000000-0005-0000-0000-000001160000}"/>
    <cellStyle name="40% - 6. jelölőszín 2" xfId="738" xr:uid="{00000000-0005-0000-0000-000002160000}"/>
    <cellStyle name="40% - 6. jelölőszín 2 2" xfId="739" xr:uid="{00000000-0005-0000-0000-000003160000}"/>
    <cellStyle name="40% - 6. jelölőszín 2 3" xfId="740" xr:uid="{00000000-0005-0000-0000-000004160000}"/>
    <cellStyle name="40% - 6. jelölőszín 3" xfId="741" xr:uid="{00000000-0005-0000-0000-000005160000}"/>
    <cellStyle name="40% - 6. jelölőszín 4" xfId="742" xr:uid="{00000000-0005-0000-0000-000006160000}"/>
    <cellStyle name="40% - 6. jelölőszín_20130128_ITS on reporting_Annex I_CA" xfId="743" xr:uid="{00000000-0005-0000-0000-000007160000}"/>
    <cellStyle name="40% - Accent1" xfId="744" xr:uid="{00000000-0005-0000-0000-000008160000}"/>
    <cellStyle name="40% - Accent1 2" xfId="745" xr:uid="{00000000-0005-0000-0000-000009160000}"/>
    <cellStyle name="40% - Accent1 3" xfId="1817" hidden="1" xr:uid="{00000000-0005-0000-0000-00000A160000}"/>
    <cellStyle name="40% - Accent1 3" xfId="1761" hidden="1" xr:uid="{00000000-0005-0000-0000-00000B160000}"/>
    <cellStyle name="40% - Accent1 3" xfId="1845" hidden="1" xr:uid="{00000000-0005-0000-0000-00000C160000}"/>
    <cellStyle name="40% - Accent1 3" xfId="1873" hidden="1" xr:uid="{00000000-0005-0000-0000-00000D160000}"/>
    <cellStyle name="40% - Accent1 3" xfId="1789" hidden="1" xr:uid="{00000000-0005-0000-0000-00000E160000}"/>
    <cellStyle name="40% - Accent1 3" xfId="1929" hidden="1" xr:uid="{00000000-0005-0000-0000-00000F160000}"/>
    <cellStyle name="40% - Accent1 3" xfId="1957" hidden="1" xr:uid="{00000000-0005-0000-0000-000010160000}"/>
    <cellStyle name="40% - Accent1 3" xfId="1906" hidden="1" xr:uid="{00000000-0005-0000-0000-000011160000}"/>
    <cellStyle name="40% - Accent1 3" xfId="1985" hidden="1" xr:uid="{00000000-0005-0000-0000-000012160000}"/>
    <cellStyle name="40% - Accent1 3" xfId="1733" hidden="1" xr:uid="{00000000-0005-0000-0000-000013160000}"/>
    <cellStyle name="40% - Accent1 3" xfId="2069" hidden="1" xr:uid="{00000000-0005-0000-0000-000014160000}"/>
    <cellStyle name="40% - Accent1 3" xfId="2013" hidden="1" xr:uid="{00000000-0005-0000-0000-000015160000}"/>
    <cellStyle name="40% - Accent1 3" xfId="2097" hidden="1" xr:uid="{00000000-0005-0000-0000-000016160000}"/>
    <cellStyle name="40% - Accent1 3" xfId="2125" hidden="1" xr:uid="{00000000-0005-0000-0000-000017160000}"/>
    <cellStyle name="40% - Accent1 3" xfId="2041" hidden="1" xr:uid="{00000000-0005-0000-0000-000018160000}"/>
    <cellStyle name="40% - Accent1 3" xfId="2181" hidden="1" xr:uid="{00000000-0005-0000-0000-000019160000}"/>
    <cellStyle name="40% - Accent1 3" xfId="2209" hidden="1" xr:uid="{00000000-0005-0000-0000-00001A160000}"/>
    <cellStyle name="40% - Accent1 3" xfId="2158" hidden="1" xr:uid="{00000000-0005-0000-0000-00001B160000}"/>
    <cellStyle name="40% - Accent1 3" xfId="2237" hidden="1" xr:uid="{00000000-0005-0000-0000-00001C160000}"/>
    <cellStyle name="40% - Accent1 3" xfId="2351" hidden="1" xr:uid="{00000000-0005-0000-0000-00001D160000}"/>
    <cellStyle name="40% - Accent1 3" xfId="2295" hidden="1" xr:uid="{00000000-0005-0000-0000-00001E160000}"/>
    <cellStyle name="40% - Accent1 3" xfId="2379" hidden="1" xr:uid="{00000000-0005-0000-0000-00001F160000}"/>
    <cellStyle name="40% - Accent1 3" xfId="2407" hidden="1" xr:uid="{00000000-0005-0000-0000-000020160000}"/>
    <cellStyle name="40% - Accent1 3" xfId="2323" hidden="1" xr:uid="{00000000-0005-0000-0000-000021160000}"/>
    <cellStyle name="40% - Accent1 3" xfId="2463" hidden="1" xr:uid="{00000000-0005-0000-0000-000022160000}"/>
    <cellStyle name="40% - Accent1 3" xfId="2491" hidden="1" xr:uid="{00000000-0005-0000-0000-000023160000}"/>
    <cellStyle name="40% - Accent1 3" xfId="2440" hidden="1" xr:uid="{00000000-0005-0000-0000-000024160000}"/>
    <cellStyle name="40% - Accent1 3" xfId="2519" hidden="1" xr:uid="{00000000-0005-0000-0000-000025160000}"/>
    <cellStyle name="40% - Accent1 3" xfId="2267" hidden="1" xr:uid="{00000000-0005-0000-0000-000026160000}"/>
    <cellStyle name="40% - Accent1 3" xfId="2603" hidden="1" xr:uid="{00000000-0005-0000-0000-000027160000}"/>
    <cellStyle name="40% - Accent1 3" xfId="2547" hidden="1" xr:uid="{00000000-0005-0000-0000-000028160000}"/>
    <cellStyle name="40% - Accent1 3" xfId="2631" hidden="1" xr:uid="{00000000-0005-0000-0000-000029160000}"/>
    <cellStyle name="40% - Accent1 3" xfId="2659" hidden="1" xr:uid="{00000000-0005-0000-0000-00002A160000}"/>
    <cellStyle name="40% - Accent1 3" xfId="2575" hidden="1" xr:uid="{00000000-0005-0000-0000-00002B160000}"/>
    <cellStyle name="40% - Accent1 3" xfId="2715" hidden="1" xr:uid="{00000000-0005-0000-0000-00002C160000}"/>
    <cellStyle name="40% - Accent1 3" xfId="2743" hidden="1" xr:uid="{00000000-0005-0000-0000-00002D160000}"/>
    <cellStyle name="40% - Accent1 3" xfId="2692" hidden="1" xr:uid="{00000000-0005-0000-0000-00002E160000}"/>
    <cellStyle name="40% - Accent1 3" xfId="2771" hidden="1" xr:uid="{00000000-0005-0000-0000-00002F160000}"/>
    <cellStyle name="40% - Accent1 3" xfId="2888" hidden="1" xr:uid="{00000000-0005-0000-0000-000030160000}"/>
    <cellStyle name="40% - Accent1 3" xfId="2832" hidden="1" xr:uid="{00000000-0005-0000-0000-000031160000}"/>
    <cellStyle name="40% - Accent1 3" xfId="2916" hidden="1" xr:uid="{00000000-0005-0000-0000-000032160000}"/>
    <cellStyle name="40% - Accent1 3" xfId="2944" hidden="1" xr:uid="{00000000-0005-0000-0000-000033160000}"/>
    <cellStyle name="40% - Accent1 3" xfId="2860" hidden="1" xr:uid="{00000000-0005-0000-0000-000034160000}"/>
    <cellStyle name="40% - Accent1 3" xfId="3000" hidden="1" xr:uid="{00000000-0005-0000-0000-000035160000}"/>
    <cellStyle name="40% - Accent1 3" xfId="3028" hidden="1" xr:uid="{00000000-0005-0000-0000-000036160000}"/>
    <cellStyle name="40% - Accent1 3" xfId="2977" hidden="1" xr:uid="{00000000-0005-0000-0000-000037160000}"/>
    <cellStyle name="40% - Accent1 3" xfId="3056" hidden="1" xr:uid="{00000000-0005-0000-0000-000038160000}"/>
    <cellStyle name="40% - Accent1 3" xfId="2804" hidden="1" xr:uid="{00000000-0005-0000-0000-000039160000}"/>
    <cellStyle name="40% - Accent1 3" xfId="3140" hidden="1" xr:uid="{00000000-0005-0000-0000-00003A160000}"/>
    <cellStyle name="40% - Accent1 3" xfId="3084" hidden="1" xr:uid="{00000000-0005-0000-0000-00003B160000}"/>
    <cellStyle name="40% - Accent1 3" xfId="3168" hidden="1" xr:uid="{00000000-0005-0000-0000-00003C160000}"/>
    <cellStyle name="40% - Accent1 3" xfId="3196" hidden="1" xr:uid="{00000000-0005-0000-0000-00003D160000}"/>
    <cellStyle name="40% - Accent1 3" xfId="3112" hidden="1" xr:uid="{00000000-0005-0000-0000-00003E160000}"/>
    <cellStyle name="40% - Accent1 3" xfId="3252" hidden="1" xr:uid="{00000000-0005-0000-0000-00003F160000}"/>
    <cellStyle name="40% - Accent1 3" xfId="3280" hidden="1" xr:uid="{00000000-0005-0000-0000-000040160000}"/>
    <cellStyle name="40% - Accent1 3" xfId="3229" hidden="1" xr:uid="{00000000-0005-0000-0000-000041160000}"/>
    <cellStyle name="40% - Accent1 3" xfId="3308" hidden="1" xr:uid="{00000000-0005-0000-0000-000042160000}"/>
    <cellStyle name="40% - Accent1 3" xfId="3419" hidden="1" xr:uid="{00000000-0005-0000-0000-000043160000}"/>
    <cellStyle name="40% - Accent1 3" xfId="3363" hidden="1" xr:uid="{00000000-0005-0000-0000-000044160000}"/>
    <cellStyle name="40% - Accent1 3" xfId="3447" hidden="1" xr:uid="{00000000-0005-0000-0000-000045160000}"/>
    <cellStyle name="40% - Accent1 3" xfId="3475" hidden="1" xr:uid="{00000000-0005-0000-0000-000046160000}"/>
    <cellStyle name="40% - Accent1 3" xfId="3391" hidden="1" xr:uid="{00000000-0005-0000-0000-000047160000}"/>
    <cellStyle name="40% - Accent1 3" xfId="3531" hidden="1" xr:uid="{00000000-0005-0000-0000-000048160000}"/>
    <cellStyle name="40% - Accent1 3" xfId="3559" hidden="1" xr:uid="{00000000-0005-0000-0000-000049160000}"/>
    <cellStyle name="40% - Accent1 3" xfId="3508" hidden="1" xr:uid="{00000000-0005-0000-0000-00004A160000}"/>
    <cellStyle name="40% - Accent1 3" xfId="3587" hidden="1" xr:uid="{00000000-0005-0000-0000-00004B160000}"/>
    <cellStyle name="40% - Accent1 3" xfId="3335" hidden="1" xr:uid="{00000000-0005-0000-0000-00004C160000}"/>
    <cellStyle name="40% - Accent1 3" xfId="3671" hidden="1" xr:uid="{00000000-0005-0000-0000-00004D160000}"/>
    <cellStyle name="40% - Accent1 3" xfId="3615" hidden="1" xr:uid="{00000000-0005-0000-0000-00004E160000}"/>
    <cellStyle name="40% - Accent1 3" xfId="3699" hidden="1" xr:uid="{00000000-0005-0000-0000-00004F160000}"/>
    <cellStyle name="40% - Accent1 3" xfId="3727" hidden="1" xr:uid="{00000000-0005-0000-0000-000050160000}"/>
    <cellStyle name="40% - Accent1 3" xfId="3643" hidden="1" xr:uid="{00000000-0005-0000-0000-000051160000}"/>
    <cellStyle name="40% - Accent1 3" xfId="3783" hidden="1" xr:uid="{00000000-0005-0000-0000-000052160000}"/>
    <cellStyle name="40% - Accent1 3" xfId="3811" hidden="1" xr:uid="{00000000-0005-0000-0000-000053160000}"/>
    <cellStyle name="40% - Accent1 3" xfId="3760" hidden="1" xr:uid="{00000000-0005-0000-0000-000054160000}"/>
    <cellStyle name="40% - Accent1 3" xfId="3839" hidden="1" xr:uid="{00000000-0005-0000-0000-000055160000}"/>
    <cellStyle name="40% - Accent1 3" xfId="3950" hidden="1" xr:uid="{00000000-0005-0000-0000-000056160000}"/>
    <cellStyle name="40% - Accent1 3" xfId="3894" hidden="1" xr:uid="{00000000-0005-0000-0000-000057160000}"/>
    <cellStyle name="40% - Accent1 3" xfId="3978" hidden="1" xr:uid="{00000000-0005-0000-0000-000058160000}"/>
    <cellStyle name="40% - Accent1 3" xfId="4006" hidden="1" xr:uid="{00000000-0005-0000-0000-000059160000}"/>
    <cellStyle name="40% - Accent1 3" xfId="3922" hidden="1" xr:uid="{00000000-0005-0000-0000-00005A160000}"/>
    <cellStyle name="40% - Accent1 3" xfId="4062" hidden="1" xr:uid="{00000000-0005-0000-0000-00005B160000}"/>
    <cellStyle name="40% - Accent1 3" xfId="4090" hidden="1" xr:uid="{00000000-0005-0000-0000-00005C160000}"/>
    <cellStyle name="40% - Accent1 3" xfId="4039" hidden="1" xr:uid="{00000000-0005-0000-0000-00005D160000}"/>
    <cellStyle name="40% - Accent1 3" xfId="4118" hidden="1" xr:uid="{00000000-0005-0000-0000-00005E160000}"/>
    <cellStyle name="40% - Accent1 3" xfId="3866" hidden="1" xr:uid="{00000000-0005-0000-0000-00005F160000}"/>
    <cellStyle name="40% - Accent1 3" xfId="4202" hidden="1" xr:uid="{00000000-0005-0000-0000-000060160000}"/>
    <cellStyle name="40% - Accent1 3" xfId="4146" hidden="1" xr:uid="{00000000-0005-0000-0000-000061160000}"/>
    <cellStyle name="40% - Accent1 3" xfId="4230" hidden="1" xr:uid="{00000000-0005-0000-0000-000062160000}"/>
    <cellStyle name="40% - Accent1 3" xfId="4258" hidden="1" xr:uid="{00000000-0005-0000-0000-000063160000}"/>
    <cellStyle name="40% - Accent1 3" xfId="4174" hidden="1" xr:uid="{00000000-0005-0000-0000-000064160000}"/>
    <cellStyle name="40% - Accent1 3" xfId="4314" hidden="1" xr:uid="{00000000-0005-0000-0000-000065160000}"/>
    <cellStyle name="40% - Accent1 3" xfId="4342" hidden="1" xr:uid="{00000000-0005-0000-0000-000066160000}"/>
    <cellStyle name="40% - Accent1 3" xfId="4291" hidden="1" xr:uid="{00000000-0005-0000-0000-000067160000}"/>
    <cellStyle name="40% - Accent1 3" xfId="4370" hidden="1" xr:uid="{00000000-0005-0000-0000-000068160000}"/>
    <cellStyle name="40% - Accent1 3" xfId="4481" hidden="1" xr:uid="{00000000-0005-0000-0000-000069160000}"/>
    <cellStyle name="40% - Accent1 3" xfId="4425" hidden="1" xr:uid="{00000000-0005-0000-0000-00006A160000}"/>
    <cellStyle name="40% - Accent1 3" xfId="4509" hidden="1" xr:uid="{00000000-0005-0000-0000-00006B160000}"/>
    <cellStyle name="40% - Accent1 3" xfId="4537" hidden="1" xr:uid="{00000000-0005-0000-0000-00006C160000}"/>
    <cellStyle name="40% - Accent1 3" xfId="4453" hidden="1" xr:uid="{00000000-0005-0000-0000-00006D160000}"/>
    <cellStyle name="40% - Accent1 3" xfId="4593" hidden="1" xr:uid="{00000000-0005-0000-0000-00006E160000}"/>
    <cellStyle name="40% - Accent1 3" xfId="4621" hidden="1" xr:uid="{00000000-0005-0000-0000-00006F160000}"/>
    <cellStyle name="40% - Accent1 3" xfId="4570" hidden="1" xr:uid="{00000000-0005-0000-0000-000070160000}"/>
    <cellStyle name="40% - Accent1 3" xfId="4649" hidden="1" xr:uid="{00000000-0005-0000-0000-000071160000}"/>
    <cellStyle name="40% - Accent1 3" xfId="4397" hidden="1" xr:uid="{00000000-0005-0000-0000-000072160000}"/>
    <cellStyle name="40% - Accent1 3" xfId="4733" hidden="1" xr:uid="{00000000-0005-0000-0000-000073160000}"/>
    <cellStyle name="40% - Accent1 3" xfId="4677" hidden="1" xr:uid="{00000000-0005-0000-0000-000074160000}"/>
    <cellStyle name="40% - Accent1 3" xfId="4761" hidden="1" xr:uid="{00000000-0005-0000-0000-000075160000}"/>
    <cellStyle name="40% - Accent1 3" xfId="4789" hidden="1" xr:uid="{00000000-0005-0000-0000-000076160000}"/>
    <cellStyle name="40% - Accent1 3" xfId="4705" hidden="1" xr:uid="{00000000-0005-0000-0000-000077160000}"/>
    <cellStyle name="40% - Accent1 3" xfId="4845" hidden="1" xr:uid="{00000000-0005-0000-0000-000078160000}"/>
    <cellStyle name="40% - Accent1 3" xfId="4873" hidden="1" xr:uid="{00000000-0005-0000-0000-000079160000}"/>
    <cellStyle name="40% - Accent1 3" xfId="4822" hidden="1" xr:uid="{00000000-0005-0000-0000-00007A160000}"/>
    <cellStyle name="40% - Accent1 3" xfId="4901" hidden="1" xr:uid="{00000000-0005-0000-0000-00007B160000}"/>
    <cellStyle name="40% - Accent1 3" xfId="5012" hidden="1" xr:uid="{00000000-0005-0000-0000-00007C160000}"/>
    <cellStyle name="40% - Accent1 3" xfId="4956" hidden="1" xr:uid="{00000000-0005-0000-0000-00007D160000}"/>
    <cellStyle name="40% - Accent1 3" xfId="5040" hidden="1" xr:uid="{00000000-0005-0000-0000-00007E160000}"/>
    <cellStyle name="40% - Accent1 3" xfId="5068" hidden="1" xr:uid="{00000000-0005-0000-0000-00007F160000}"/>
    <cellStyle name="40% - Accent1 3" xfId="4984" hidden="1" xr:uid="{00000000-0005-0000-0000-000080160000}"/>
    <cellStyle name="40% - Accent1 3" xfId="5124" hidden="1" xr:uid="{00000000-0005-0000-0000-000081160000}"/>
    <cellStyle name="40% - Accent1 3" xfId="5152" hidden="1" xr:uid="{00000000-0005-0000-0000-000082160000}"/>
    <cellStyle name="40% - Accent1 3" xfId="5101" hidden="1" xr:uid="{00000000-0005-0000-0000-000083160000}"/>
    <cellStyle name="40% - Accent1 3" xfId="5180" hidden="1" xr:uid="{00000000-0005-0000-0000-000084160000}"/>
    <cellStyle name="40% - Accent1 3" xfId="4928" hidden="1" xr:uid="{00000000-0005-0000-0000-000085160000}"/>
    <cellStyle name="40% - Accent1 3" xfId="5264" hidden="1" xr:uid="{00000000-0005-0000-0000-000086160000}"/>
    <cellStyle name="40% - Accent1 3" xfId="5208" hidden="1" xr:uid="{00000000-0005-0000-0000-000087160000}"/>
    <cellStyle name="40% - Accent1 3" xfId="5292" hidden="1" xr:uid="{00000000-0005-0000-0000-000088160000}"/>
    <cellStyle name="40% - Accent1 3" xfId="5320" hidden="1" xr:uid="{00000000-0005-0000-0000-000089160000}"/>
    <cellStyle name="40% - Accent1 3" xfId="5236" hidden="1" xr:uid="{00000000-0005-0000-0000-00008A160000}"/>
    <cellStyle name="40% - Accent1 3" xfId="5376" hidden="1" xr:uid="{00000000-0005-0000-0000-00008B160000}"/>
    <cellStyle name="40% - Accent1 3" xfId="5404" hidden="1" xr:uid="{00000000-0005-0000-0000-00008C160000}"/>
    <cellStyle name="40% - Accent1 3" xfId="5353" hidden="1" xr:uid="{00000000-0005-0000-0000-00008D160000}"/>
    <cellStyle name="40% - Accent1 3" xfId="5432" hidden="1" xr:uid="{00000000-0005-0000-0000-00008E160000}"/>
    <cellStyle name="40% - Accent1 3" xfId="5543" hidden="1" xr:uid="{00000000-0005-0000-0000-00008F160000}"/>
    <cellStyle name="40% - Accent1 3" xfId="5487" hidden="1" xr:uid="{00000000-0005-0000-0000-000090160000}"/>
    <cellStyle name="40% - Accent1 3" xfId="5571" hidden="1" xr:uid="{00000000-0005-0000-0000-000091160000}"/>
    <cellStyle name="40% - Accent1 3" xfId="5599" hidden="1" xr:uid="{00000000-0005-0000-0000-000092160000}"/>
    <cellStyle name="40% - Accent1 3" xfId="5515" hidden="1" xr:uid="{00000000-0005-0000-0000-000093160000}"/>
    <cellStyle name="40% - Accent1 3" xfId="5655" hidden="1" xr:uid="{00000000-0005-0000-0000-000094160000}"/>
    <cellStyle name="40% - Accent1 3" xfId="5683" hidden="1" xr:uid="{00000000-0005-0000-0000-000095160000}"/>
    <cellStyle name="40% - Accent1 3" xfId="5632" hidden="1" xr:uid="{00000000-0005-0000-0000-000096160000}"/>
    <cellStyle name="40% - Accent1 3" xfId="5711" hidden="1" xr:uid="{00000000-0005-0000-0000-000097160000}"/>
    <cellStyle name="40% - Accent1 3" xfId="5459" hidden="1" xr:uid="{00000000-0005-0000-0000-000098160000}"/>
    <cellStyle name="40% - Accent1 3" xfId="5795" hidden="1" xr:uid="{00000000-0005-0000-0000-000099160000}"/>
    <cellStyle name="40% - Accent1 3" xfId="5739" hidden="1" xr:uid="{00000000-0005-0000-0000-00009A160000}"/>
    <cellStyle name="40% - Accent1 3" xfId="5823" hidden="1" xr:uid="{00000000-0005-0000-0000-00009B160000}"/>
    <cellStyle name="40% - Accent1 3" xfId="5851" hidden="1" xr:uid="{00000000-0005-0000-0000-00009C160000}"/>
    <cellStyle name="40% - Accent1 3" xfId="5767" hidden="1" xr:uid="{00000000-0005-0000-0000-00009D160000}"/>
    <cellStyle name="40% - Accent1 3" xfId="5907" hidden="1" xr:uid="{00000000-0005-0000-0000-00009E160000}"/>
    <cellStyle name="40% - Accent1 3" xfId="5935" hidden="1" xr:uid="{00000000-0005-0000-0000-00009F160000}"/>
    <cellStyle name="40% - Accent1 3" xfId="5884" hidden="1" xr:uid="{00000000-0005-0000-0000-0000A0160000}"/>
    <cellStyle name="40% - Accent1 3" xfId="5963" hidden="1" xr:uid="{00000000-0005-0000-0000-0000A1160000}"/>
    <cellStyle name="40% - Accent1 3" xfId="6075" hidden="1" xr:uid="{00000000-0005-0000-0000-0000A2160000}"/>
    <cellStyle name="40% - Accent1 3" xfId="6019" hidden="1" xr:uid="{00000000-0005-0000-0000-0000A3160000}"/>
    <cellStyle name="40% - Accent1 3" xfId="6103" hidden="1" xr:uid="{00000000-0005-0000-0000-0000A4160000}"/>
    <cellStyle name="40% - Accent1 3" xfId="6131" hidden="1" xr:uid="{00000000-0005-0000-0000-0000A5160000}"/>
    <cellStyle name="40% - Accent1 3" xfId="6047" hidden="1" xr:uid="{00000000-0005-0000-0000-0000A6160000}"/>
    <cellStyle name="40% - Accent1 3" xfId="6187" hidden="1" xr:uid="{00000000-0005-0000-0000-0000A7160000}"/>
    <cellStyle name="40% - Accent1 3" xfId="6215" hidden="1" xr:uid="{00000000-0005-0000-0000-0000A8160000}"/>
    <cellStyle name="40% - Accent1 3" xfId="6164" hidden="1" xr:uid="{00000000-0005-0000-0000-0000A9160000}"/>
    <cellStyle name="40% - Accent1 3" xfId="6243" hidden="1" xr:uid="{00000000-0005-0000-0000-0000AA160000}"/>
    <cellStyle name="40% - Accent1 3" xfId="5991" hidden="1" xr:uid="{00000000-0005-0000-0000-0000AB160000}"/>
    <cellStyle name="40% - Accent1 3" xfId="6327" hidden="1" xr:uid="{00000000-0005-0000-0000-0000AC160000}"/>
    <cellStyle name="40% - Accent1 3" xfId="6271" hidden="1" xr:uid="{00000000-0005-0000-0000-0000AD160000}"/>
    <cellStyle name="40% - Accent1 3" xfId="6355" hidden="1" xr:uid="{00000000-0005-0000-0000-0000AE160000}"/>
    <cellStyle name="40% - Accent1 3" xfId="6383" hidden="1" xr:uid="{00000000-0005-0000-0000-0000AF160000}"/>
    <cellStyle name="40% - Accent1 3" xfId="6299" hidden="1" xr:uid="{00000000-0005-0000-0000-0000B0160000}"/>
    <cellStyle name="40% - Accent1 3" xfId="6439" hidden="1" xr:uid="{00000000-0005-0000-0000-0000B1160000}"/>
    <cellStyle name="40% - Accent1 3" xfId="6467" hidden="1" xr:uid="{00000000-0005-0000-0000-0000B2160000}"/>
    <cellStyle name="40% - Accent1 3" xfId="6416" hidden="1" xr:uid="{00000000-0005-0000-0000-0000B3160000}"/>
    <cellStyle name="40% - Accent1 3" xfId="6495" hidden="1" xr:uid="{00000000-0005-0000-0000-0000B4160000}"/>
    <cellStyle name="40% - Accent1 3" xfId="6612" hidden="1" xr:uid="{00000000-0005-0000-0000-0000B5160000}"/>
    <cellStyle name="40% - Accent1 3" xfId="6556" hidden="1" xr:uid="{00000000-0005-0000-0000-0000B6160000}"/>
    <cellStyle name="40% - Accent1 3" xfId="6640" hidden="1" xr:uid="{00000000-0005-0000-0000-0000B7160000}"/>
    <cellStyle name="40% - Accent1 3" xfId="6668" hidden="1" xr:uid="{00000000-0005-0000-0000-0000B8160000}"/>
    <cellStyle name="40% - Accent1 3" xfId="6584" hidden="1" xr:uid="{00000000-0005-0000-0000-0000B9160000}"/>
    <cellStyle name="40% - Accent1 3" xfId="6724" hidden="1" xr:uid="{00000000-0005-0000-0000-0000BA160000}"/>
    <cellStyle name="40% - Accent1 3" xfId="6752" hidden="1" xr:uid="{00000000-0005-0000-0000-0000BB160000}"/>
    <cellStyle name="40% - Accent1 3" xfId="6701" hidden="1" xr:uid="{00000000-0005-0000-0000-0000BC160000}"/>
    <cellStyle name="40% - Accent1 3" xfId="6780" hidden="1" xr:uid="{00000000-0005-0000-0000-0000BD160000}"/>
    <cellStyle name="40% - Accent1 3" xfId="6528" hidden="1" xr:uid="{00000000-0005-0000-0000-0000BE160000}"/>
    <cellStyle name="40% - Accent1 3" xfId="6864" hidden="1" xr:uid="{00000000-0005-0000-0000-0000BF160000}"/>
    <cellStyle name="40% - Accent1 3" xfId="6808" hidden="1" xr:uid="{00000000-0005-0000-0000-0000C0160000}"/>
    <cellStyle name="40% - Accent1 3" xfId="6892" hidden="1" xr:uid="{00000000-0005-0000-0000-0000C1160000}"/>
    <cellStyle name="40% - Accent1 3" xfId="6920" hidden="1" xr:uid="{00000000-0005-0000-0000-0000C2160000}"/>
    <cellStyle name="40% - Accent1 3" xfId="6836" hidden="1" xr:uid="{00000000-0005-0000-0000-0000C3160000}"/>
    <cellStyle name="40% - Accent1 3" xfId="6976" hidden="1" xr:uid="{00000000-0005-0000-0000-0000C4160000}"/>
    <cellStyle name="40% - Accent1 3" xfId="7004" hidden="1" xr:uid="{00000000-0005-0000-0000-0000C5160000}"/>
    <cellStyle name="40% - Accent1 3" xfId="6953" hidden="1" xr:uid="{00000000-0005-0000-0000-0000C6160000}"/>
    <cellStyle name="40% - Accent1 3" xfId="7032" hidden="1" xr:uid="{00000000-0005-0000-0000-0000C7160000}"/>
    <cellStyle name="40% - Accent1 3" xfId="7143" hidden="1" xr:uid="{00000000-0005-0000-0000-0000C8160000}"/>
    <cellStyle name="40% - Accent1 3" xfId="7087" hidden="1" xr:uid="{00000000-0005-0000-0000-0000C9160000}"/>
    <cellStyle name="40% - Accent1 3" xfId="7171" hidden="1" xr:uid="{00000000-0005-0000-0000-0000CA160000}"/>
    <cellStyle name="40% - Accent1 3" xfId="7199" hidden="1" xr:uid="{00000000-0005-0000-0000-0000CB160000}"/>
    <cellStyle name="40% - Accent1 3" xfId="7115" hidden="1" xr:uid="{00000000-0005-0000-0000-0000CC160000}"/>
    <cellStyle name="40% - Accent1 3" xfId="7255" hidden="1" xr:uid="{00000000-0005-0000-0000-0000CD160000}"/>
    <cellStyle name="40% - Accent1 3" xfId="7283" hidden="1" xr:uid="{00000000-0005-0000-0000-0000CE160000}"/>
    <cellStyle name="40% - Accent1 3" xfId="7232" hidden="1" xr:uid="{00000000-0005-0000-0000-0000CF160000}"/>
    <cellStyle name="40% - Accent1 3" xfId="7311" hidden="1" xr:uid="{00000000-0005-0000-0000-0000D0160000}"/>
    <cellStyle name="40% - Accent1 3" xfId="7059" hidden="1" xr:uid="{00000000-0005-0000-0000-0000D1160000}"/>
    <cellStyle name="40% - Accent1 3" xfId="7395" hidden="1" xr:uid="{00000000-0005-0000-0000-0000D2160000}"/>
    <cellStyle name="40% - Accent1 3" xfId="7339" hidden="1" xr:uid="{00000000-0005-0000-0000-0000D3160000}"/>
    <cellStyle name="40% - Accent1 3" xfId="7423" hidden="1" xr:uid="{00000000-0005-0000-0000-0000D4160000}"/>
    <cellStyle name="40% - Accent1 3" xfId="7451" hidden="1" xr:uid="{00000000-0005-0000-0000-0000D5160000}"/>
    <cellStyle name="40% - Accent1 3" xfId="7367" hidden="1" xr:uid="{00000000-0005-0000-0000-0000D6160000}"/>
    <cellStyle name="40% - Accent1 3" xfId="7507" hidden="1" xr:uid="{00000000-0005-0000-0000-0000D7160000}"/>
    <cellStyle name="40% - Accent1 3" xfId="7535" hidden="1" xr:uid="{00000000-0005-0000-0000-0000D8160000}"/>
    <cellStyle name="40% - Accent1 3" xfId="7484" hidden="1" xr:uid="{00000000-0005-0000-0000-0000D9160000}"/>
    <cellStyle name="40% - Accent1 3" xfId="7563" hidden="1" xr:uid="{00000000-0005-0000-0000-0000DA160000}"/>
    <cellStyle name="40% - Accent1 3" xfId="7674" hidden="1" xr:uid="{00000000-0005-0000-0000-0000DB160000}"/>
    <cellStyle name="40% - Accent1 3" xfId="7618" hidden="1" xr:uid="{00000000-0005-0000-0000-0000DC160000}"/>
    <cellStyle name="40% - Accent1 3" xfId="7702" hidden="1" xr:uid="{00000000-0005-0000-0000-0000DD160000}"/>
    <cellStyle name="40% - Accent1 3" xfId="7730" hidden="1" xr:uid="{00000000-0005-0000-0000-0000DE160000}"/>
    <cellStyle name="40% - Accent1 3" xfId="7646" hidden="1" xr:uid="{00000000-0005-0000-0000-0000DF160000}"/>
    <cellStyle name="40% - Accent1 3" xfId="7786" hidden="1" xr:uid="{00000000-0005-0000-0000-0000E0160000}"/>
    <cellStyle name="40% - Accent1 3" xfId="7814" hidden="1" xr:uid="{00000000-0005-0000-0000-0000E1160000}"/>
    <cellStyle name="40% - Accent1 3" xfId="7763" hidden="1" xr:uid="{00000000-0005-0000-0000-0000E2160000}"/>
    <cellStyle name="40% - Accent1 3" xfId="7842" hidden="1" xr:uid="{00000000-0005-0000-0000-0000E3160000}"/>
    <cellStyle name="40% - Accent1 3" xfId="7590" hidden="1" xr:uid="{00000000-0005-0000-0000-0000E4160000}"/>
    <cellStyle name="40% - Accent1 3" xfId="7926" hidden="1" xr:uid="{00000000-0005-0000-0000-0000E5160000}"/>
    <cellStyle name="40% - Accent1 3" xfId="7870" hidden="1" xr:uid="{00000000-0005-0000-0000-0000E6160000}"/>
    <cellStyle name="40% - Accent1 3" xfId="7954" hidden="1" xr:uid="{00000000-0005-0000-0000-0000E7160000}"/>
    <cellStyle name="40% - Accent1 3" xfId="7982" hidden="1" xr:uid="{00000000-0005-0000-0000-0000E8160000}"/>
    <cellStyle name="40% - Accent1 3" xfId="7898" hidden="1" xr:uid="{00000000-0005-0000-0000-0000E9160000}"/>
    <cellStyle name="40% - Accent1 3" xfId="8038" hidden="1" xr:uid="{00000000-0005-0000-0000-0000EA160000}"/>
    <cellStyle name="40% - Accent1 3" xfId="8066" hidden="1" xr:uid="{00000000-0005-0000-0000-0000EB160000}"/>
    <cellStyle name="40% - Accent1 3" xfId="8015" hidden="1" xr:uid="{00000000-0005-0000-0000-0000EC160000}"/>
    <cellStyle name="40% - Accent1 3" xfId="8094" hidden="1" xr:uid="{00000000-0005-0000-0000-0000ED160000}"/>
    <cellStyle name="40% - Accent1 3" xfId="8205" hidden="1" xr:uid="{00000000-0005-0000-0000-0000EE160000}"/>
    <cellStyle name="40% - Accent1 3" xfId="8149" hidden="1" xr:uid="{00000000-0005-0000-0000-0000EF160000}"/>
    <cellStyle name="40% - Accent1 3" xfId="8233" hidden="1" xr:uid="{00000000-0005-0000-0000-0000F0160000}"/>
    <cellStyle name="40% - Accent1 3" xfId="8261" hidden="1" xr:uid="{00000000-0005-0000-0000-0000F1160000}"/>
    <cellStyle name="40% - Accent1 3" xfId="8177" hidden="1" xr:uid="{00000000-0005-0000-0000-0000F2160000}"/>
    <cellStyle name="40% - Accent1 3" xfId="8317" hidden="1" xr:uid="{00000000-0005-0000-0000-0000F3160000}"/>
    <cellStyle name="40% - Accent1 3" xfId="8345" hidden="1" xr:uid="{00000000-0005-0000-0000-0000F4160000}"/>
    <cellStyle name="40% - Accent1 3" xfId="8294" hidden="1" xr:uid="{00000000-0005-0000-0000-0000F5160000}"/>
    <cellStyle name="40% - Accent1 3" xfId="8373" hidden="1" xr:uid="{00000000-0005-0000-0000-0000F6160000}"/>
    <cellStyle name="40% - Accent1 3" xfId="8121" hidden="1" xr:uid="{00000000-0005-0000-0000-0000F7160000}"/>
    <cellStyle name="40% - Accent1 3" xfId="8457" hidden="1" xr:uid="{00000000-0005-0000-0000-0000F8160000}"/>
    <cellStyle name="40% - Accent1 3" xfId="8401" hidden="1" xr:uid="{00000000-0005-0000-0000-0000F9160000}"/>
    <cellStyle name="40% - Accent1 3" xfId="8485" hidden="1" xr:uid="{00000000-0005-0000-0000-0000FA160000}"/>
    <cellStyle name="40% - Accent1 3" xfId="8513" hidden="1" xr:uid="{00000000-0005-0000-0000-0000FB160000}"/>
    <cellStyle name="40% - Accent1 3" xfId="8429" hidden="1" xr:uid="{00000000-0005-0000-0000-0000FC160000}"/>
    <cellStyle name="40% - Accent1 3" xfId="8569" hidden="1" xr:uid="{00000000-0005-0000-0000-0000FD160000}"/>
    <cellStyle name="40% - Accent1 3" xfId="8597" hidden="1" xr:uid="{00000000-0005-0000-0000-0000FE160000}"/>
    <cellStyle name="40% - Accent1 3" xfId="8546" hidden="1" xr:uid="{00000000-0005-0000-0000-0000FF160000}"/>
    <cellStyle name="40% - Accent1 3" xfId="8625" hidden="1" xr:uid="{00000000-0005-0000-0000-000000170000}"/>
    <cellStyle name="40% - Accent1 3" xfId="8736" hidden="1" xr:uid="{00000000-0005-0000-0000-000001170000}"/>
    <cellStyle name="40% - Accent1 3" xfId="8680" hidden="1" xr:uid="{00000000-0005-0000-0000-000002170000}"/>
    <cellStyle name="40% - Accent1 3" xfId="8764" hidden="1" xr:uid="{00000000-0005-0000-0000-000003170000}"/>
    <cellStyle name="40% - Accent1 3" xfId="8792" hidden="1" xr:uid="{00000000-0005-0000-0000-000004170000}"/>
    <cellStyle name="40% - Accent1 3" xfId="8708" hidden="1" xr:uid="{00000000-0005-0000-0000-000005170000}"/>
    <cellStyle name="40% - Accent1 3" xfId="8848" hidden="1" xr:uid="{00000000-0005-0000-0000-000006170000}"/>
    <cellStyle name="40% - Accent1 3" xfId="8876" hidden="1" xr:uid="{00000000-0005-0000-0000-000007170000}"/>
    <cellStyle name="40% - Accent1 3" xfId="8825" hidden="1" xr:uid="{00000000-0005-0000-0000-000008170000}"/>
    <cellStyle name="40% - Accent1 3" xfId="8904" hidden="1" xr:uid="{00000000-0005-0000-0000-000009170000}"/>
    <cellStyle name="40% - Accent1 3" xfId="8652" hidden="1" xr:uid="{00000000-0005-0000-0000-00000A170000}"/>
    <cellStyle name="40% - Accent1 3" xfId="8988" hidden="1" xr:uid="{00000000-0005-0000-0000-00000B170000}"/>
    <cellStyle name="40% - Accent1 3" xfId="8932" hidden="1" xr:uid="{00000000-0005-0000-0000-00000C170000}"/>
    <cellStyle name="40% - Accent1 3" xfId="9016" hidden="1" xr:uid="{00000000-0005-0000-0000-00000D170000}"/>
    <cellStyle name="40% - Accent1 3" xfId="9044" hidden="1" xr:uid="{00000000-0005-0000-0000-00000E170000}"/>
    <cellStyle name="40% - Accent1 3" xfId="8960" hidden="1" xr:uid="{00000000-0005-0000-0000-00000F170000}"/>
    <cellStyle name="40% - Accent1 3" xfId="9100" hidden="1" xr:uid="{00000000-0005-0000-0000-000010170000}"/>
    <cellStyle name="40% - Accent1 3" xfId="9128" hidden="1" xr:uid="{00000000-0005-0000-0000-000011170000}"/>
    <cellStyle name="40% - Accent1 3" xfId="9077" hidden="1" xr:uid="{00000000-0005-0000-0000-000012170000}"/>
    <cellStyle name="40% - Accent1 3" xfId="9156" hidden="1" xr:uid="{00000000-0005-0000-0000-000013170000}"/>
    <cellStyle name="40% - Accent1 3" xfId="9267" hidden="1" xr:uid="{00000000-0005-0000-0000-000014170000}"/>
    <cellStyle name="40% - Accent1 3" xfId="9211" hidden="1" xr:uid="{00000000-0005-0000-0000-000015170000}"/>
    <cellStyle name="40% - Accent1 3" xfId="9295" hidden="1" xr:uid="{00000000-0005-0000-0000-000016170000}"/>
    <cellStyle name="40% - Accent1 3" xfId="9323" hidden="1" xr:uid="{00000000-0005-0000-0000-000017170000}"/>
    <cellStyle name="40% - Accent1 3" xfId="9239" hidden="1" xr:uid="{00000000-0005-0000-0000-000018170000}"/>
    <cellStyle name="40% - Accent1 3" xfId="9379" hidden="1" xr:uid="{00000000-0005-0000-0000-000019170000}"/>
    <cellStyle name="40% - Accent1 3" xfId="9407" hidden="1" xr:uid="{00000000-0005-0000-0000-00001A170000}"/>
    <cellStyle name="40% - Accent1 3" xfId="9356" hidden="1" xr:uid="{00000000-0005-0000-0000-00001B170000}"/>
    <cellStyle name="40% - Accent1 3" xfId="9435" hidden="1" xr:uid="{00000000-0005-0000-0000-00001C170000}"/>
    <cellStyle name="40% - Accent1 3" xfId="9183" hidden="1" xr:uid="{00000000-0005-0000-0000-00001D170000}"/>
    <cellStyle name="40% - Accent1 3" xfId="9519" hidden="1" xr:uid="{00000000-0005-0000-0000-00001E170000}"/>
    <cellStyle name="40% - Accent1 3" xfId="9463" hidden="1" xr:uid="{00000000-0005-0000-0000-00001F170000}"/>
    <cellStyle name="40% - Accent1 3" xfId="9547" hidden="1" xr:uid="{00000000-0005-0000-0000-000020170000}"/>
    <cellStyle name="40% - Accent1 3" xfId="9575" hidden="1" xr:uid="{00000000-0005-0000-0000-000021170000}"/>
    <cellStyle name="40% - Accent1 3" xfId="9491" hidden="1" xr:uid="{00000000-0005-0000-0000-000022170000}"/>
    <cellStyle name="40% - Accent1 3" xfId="9631" hidden="1" xr:uid="{00000000-0005-0000-0000-000023170000}"/>
    <cellStyle name="40% - Accent1 3" xfId="9659" hidden="1" xr:uid="{00000000-0005-0000-0000-000024170000}"/>
    <cellStyle name="40% - Accent1 3" xfId="9608" hidden="1" xr:uid="{00000000-0005-0000-0000-000025170000}"/>
    <cellStyle name="40% - Accent1 3" xfId="9687" hidden="1" xr:uid="{00000000-0005-0000-0000-000026170000}"/>
    <cellStyle name="40% - Accent1 3" xfId="9799" hidden="1" xr:uid="{00000000-0005-0000-0000-000027170000}"/>
    <cellStyle name="40% - Accent1 3" xfId="9743" hidden="1" xr:uid="{00000000-0005-0000-0000-000028170000}"/>
    <cellStyle name="40% - Accent1 3" xfId="9827" hidden="1" xr:uid="{00000000-0005-0000-0000-000029170000}"/>
    <cellStyle name="40% - Accent1 3" xfId="9855" hidden="1" xr:uid="{00000000-0005-0000-0000-00002A170000}"/>
    <cellStyle name="40% - Accent1 3" xfId="9771" hidden="1" xr:uid="{00000000-0005-0000-0000-00002B170000}"/>
    <cellStyle name="40% - Accent1 3" xfId="9911" hidden="1" xr:uid="{00000000-0005-0000-0000-00002C170000}"/>
    <cellStyle name="40% - Accent1 3" xfId="9939" hidden="1" xr:uid="{00000000-0005-0000-0000-00002D170000}"/>
    <cellStyle name="40% - Accent1 3" xfId="9888" hidden="1" xr:uid="{00000000-0005-0000-0000-00002E170000}"/>
    <cellStyle name="40% - Accent1 3" xfId="9967" hidden="1" xr:uid="{00000000-0005-0000-0000-00002F170000}"/>
    <cellStyle name="40% - Accent1 3" xfId="9715" hidden="1" xr:uid="{00000000-0005-0000-0000-000030170000}"/>
    <cellStyle name="40% - Accent1 3" xfId="10051" hidden="1" xr:uid="{00000000-0005-0000-0000-000031170000}"/>
    <cellStyle name="40% - Accent1 3" xfId="9995" hidden="1" xr:uid="{00000000-0005-0000-0000-000032170000}"/>
    <cellStyle name="40% - Accent1 3" xfId="10079" hidden="1" xr:uid="{00000000-0005-0000-0000-000033170000}"/>
    <cellStyle name="40% - Accent1 3" xfId="10107" hidden="1" xr:uid="{00000000-0005-0000-0000-000034170000}"/>
    <cellStyle name="40% - Accent1 3" xfId="10023" hidden="1" xr:uid="{00000000-0005-0000-0000-000035170000}"/>
    <cellStyle name="40% - Accent1 3" xfId="10163" hidden="1" xr:uid="{00000000-0005-0000-0000-000036170000}"/>
    <cellStyle name="40% - Accent1 3" xfId="10191" hidden="1" xr:uid="{00000000-0005-0000-0000-000037170000}"/>
    <cellStyle name="40% - Accent1 3" xfId="10140" hidden="1" xr:uid="{00000000-0005-0000-0000-000038170000}"/>
    <cellStyle name="40% - Accent1 3" xfId="10219" hidden="1" xr:uid="{00000000-0005-0000-0000-000039170000}"/>
    <cellStyle name="40% - Accent1 3" xfId="10336" hidden="1" xr:uid="{00000000-0005-0000-0000-00003A170000}"/>
    <cellStyle name="40% - Accent1 3" xfId="10280" hidden="1" xr:uid="{00000000-0005-0000-0000-00003B170000}"/>
    <cellStyle name="40% - Accent1 3" xfId="10364" hidden="1" xr:uid="{00000000-0005-0000-0000-00003C170000}"/>
    <cellStyle name="40% - Accent1 3" xfId="10392" hidden="1" xr:uid="{00000000-0005-0000-0000-00003D170000}"/>
    <cellStyle name="40% - Accent1 3" xfId="10308" hidden="1" xr:uid="{00000000-0005-0000-0000-00003E170000}"/>
    <cellStyle name="40% - Accent1 3" xfId="10448" hidden="1" xr:uid="{00000000-0005-0000-0000-00003F170000}"/>
    <cellStyle name="40% - Accent1 3" xfId="10476" hidden="1" xr:uid="{00000000-0005-0000-0000-000040170000}"/>
    <cellStyle name="40% - Accent1 3" xfId="10425" hidden="1" xr:uid="{00000000-0005-0000-0000-000041170000}"/>
    <cellStyle name="40% - Accent1 3" xfId="10504" hidden="1" xr:uid="{00000000-0005-0000-0000-000042170000}"/>
    <cellStyle name="40% - Accent1 3" xfId="10252" hidden="1" xr:uid="{00000000-0005-0000-0000-000043170000}"/>
    <cellStyle name="40% - Accent1 3" xfId="10588" hidden="1" xr:uid="{00000000-0005-0000-0000-000044170000}"/>
    <cellStyle name="40% - Accent1 3" xfId="10532" hidden="1" xr:uid="{00000000-0005-0000-0000-000045170000}"/>
    <cellStyle name="40% - Accent1 3" xfId="10616" hidden="1" xr:uid="{00000000-0005-0000-0000-000046170000}"/>
    <cellStyle name="40% - Accent1 3" xfId="10644" hidden="1" xr:uid="{00000000-0005-0000-0000-000047170000}"/>
    <cellStyle name="40% - Accent1 3" xfId="10560" hidden="1" xr:uid="{00000000-0005-0000-0000-000048170000}"/>
    <cellStyle name="40% - Accent1 3" xfId="10700" hidden="1" xr:uid="{00000000-0005-0000-0000-000049170000}"/>
    <cellStyle name="40% - Accent1 3" xfId="10728" hidden="1" xr:uid="{00000000-0005-0000-0000-00004A170000}"/>
    <cellStyle name="40% - Accent1 3" xfId="10677" hidden="1" xr:uid="{00000000-0005-0000-0000-00004B170000}"/>
    <cellStyle name="40% - Accent1 3" xfId="10756" hidden="1" xr:uid="{00000000-0005-0000-0000-00004C170000}"/>
    <cellStyle name="40% - Accent1 3" xfId="10867" hidden="1" xr:uid="{00000000-0005-0000-0000-00004D170000}"/>
    <cellStyle name="40% - Accent1 3" xfId="10811" hidden="1" xr:uid="{00000000-0005-0000-0000-00004E170000}"/>
    <cellStyle name="40% - Accent1 3" xfId="10895" hidden="1" xr:uid="{00000000-0005-0000-0000-00004F170000}"/>
    <cellStyle name="40% - Accent1 3" xfId="10923" hidden="1" xr:uid="{00000000-0005-0000-0000-000050170000}"/>
    <cellStyle name="40% - Accent1 3" xfId="10839" hidden="1" xr:uid="{00000000-0005-0000-0000-000051170000}"/>
    <cellStyle name="40% - Accent1 3" xfId="10979" hidden="1" xr:uid="{00000000-0005-0000-0000-000052170000}"/>
    <cellStyle name="40% - Accent1 3" xfId="11007" hidden="1" xr:uid="{00000000-0005-0000-0000-000053170000}"/>
    <cellStyle name="40% - Accent1 3" xfId="10956" hidden="1" xr:uid="{00000000-0005-0000-0000-000054170000}"/>
    <cellStyle name="40% - Accent1 3" xfId="11035" hidden="1" xr:uid="{00000000-0005-0000-0000-000055170000}"/>
    <cellStyle name="40% - Accent1 3" xfId="10783" hidden="1" xr:uid="{00000000-0005-0000-0000-000056170000}"/>
    <cellStyle name="40% - Accent1 3" xfId="11119" hidden="1" xr:uid="{00000000-0005-0000-0000-000057170000}"/>
    <cellStyle name="40% - Accent1 3" xfId="11063" hidden="1" xr:uid="{00000000-0005-0000-0000-000058170000}"/>
    <cellStyle name="40% - Accent1 3" xfId="11147" hidden="1" xr:uid="{00000000-0005-0000-0000-000059170000}"/>
    <cellStyle name="40% - Accent1 3" xfId="11175" hidden="1" xr:uid="{00000000-0005-0000-0000-00005A170000}"/>
    <cellStyle name="40% - Accent1 3" xfId="11091" hidden="1" xr:uid="{00000000-0005-0000-0000-00005B170000}"/>
    <cellStyle name="40% - Accent1 3" xfId="11231" hidden="1" xr:uid="{00000000-0005-0000-0000-00005C170000}"/>
    <cellStyle name="40% - Accent1 3" xfId="11259" hidden="1" xr:uid="{00000000-0005-0000-0000-00005D170000}"/>
    <cellStyle name="40% - Accent1 3" xfId="11208" hidden="1" xr:uid="{00000000-0005-0000-0000-00005E170000}"/>
    <cellStyle name="40% - Accent1 3" xfId="11287" hidden="1" xr:uid="{00000000-0005-0000-0000-00005F170000}"/>
    <cellStyle name="40% - Accent1 3" xfId="11398" hidden="1" xr:uid="{00000000-0005-0000-0000-000060170000}"/>
    <cellStyle name="40% - Accent1 3" xfId="11342" hidden="1" xr:uid="{00000000-0005-0000-0000-000061170000}"/>
    <cellStyle name="40% - Accent1 3" xfId="11426" hidden="1" xr:uid="{00000000-0005-0000-0000-000062170000}"/>
    <cellStyle name="40% - Accent1 3" xfId="11454" hidden="1" xr:uid="{00000000-0005-0000-0000-000063170000}"/>
    <cellStyle name="40% - Accent1 3" xfId="11370" hidden="1" xr:uid="{00000000-0005-0000-0000-000064170000}"/>
    <cellStyle name="40% - Accent1 3" xfId="11510" hidden="1" xr:uid="{00000000-0005-0000-0000-000065170000}"/>
    <cellStyle name="40% - Accent1 3" xfId="11538" hidden="1" xr:uid="{00000000-0005-0000-0000-000066170000}"/>
    <cellStyle name="40% - Accent1 3" xfId="11487" hidden="1" xr:uid="{00000000-0005-0000-0000-000067170000}"/>
    <cellStyle name="40% - Accent1 3" xfId="11566" hidden="1" xr:uid="{00000000-0005-0000-0000-000068170000}"/>
    <cellStyle name="40% - Accent1 3" xfId="11314" hidden="1" xr:uid="{00000000-0005-0000-0000-000069170000}"/>
    <cellStyle name="40% - Accent1 3" xfId="11650" hidden="1" xr:uid="{00000000-0005-0000-0000-00006A170000}"/>
    <cellStyle name="40% - Accent1 3" xfId="11594" hidden="1" xr:uid="{00000000-0005-0000-0000-00006B170000}"/>
    <cellStyle name="40% - Accent1 3" xfId="11678" hidden="1" xr:uid="{00000000-0005-0000-0000-00006C170000}"/>
    <cellStyle name="40% - Accent1 3" xfId="11706" hidden="1" xr:uid="{00000000-0005-0000-0000-00006D170000}"/>
    <cellStyle name="40% - Accent1 3" xfId="11622" hidden="1" xr:uid="{00000000-0005-0000-0000-00006E170000}"/>
    <cellStyle name="40% - Accent1 3" xfId="11762" hidden="1" xr:uid="{00000000-0005-0000-0000-00006F170000}"/>
    <cellStyle name="40% - Accent1 3" xfId="11790" hidden="1" xr:uid="{00000000-0005-0000-0000-000070170000}"/>
    <cellStyle name="40% - Accent1 3" xfId="11739" hidden="1" xr:uid="{00000000-0005-0000-0000-000071170000}"/>
    <cellStyle name="40% - Accent1 3" xfId="11818" hidden="1" xr:uid="{00000000-0005-0000-0000-000072170000}"/>
    <cellStyle name="40% - Accent1 3" xfId="11929" hidden="1" xr:uid="{00000000-0005-0000-0000-000073170000}"/>
    <cellStyle name="40% - Accent1 3" xfId="11873" hidden="1" xr:uid="{00000000-0005-0000-0000-000074170000}"/>
    <cellStyle name="40% - Accent1 3" xfId="11957" hidden="1" xr:uid="{00000000-0005-0000-0000-000075170000}"/>
    <cellStyle name="40% - Accent1 3" xfId="11985" hidden="1" xr:uid="{00000000-0005-0000-0000-000076170000}"/>
    <cellStyle name="40% - Accent1 3" xfId="11901" hidden="1" xr:uid="{00000000-0005-0000-0000-000077170000}"/>
    <cellStyle name="40% - Accent1 3" xfId="12041" hidden="1" xr:uid="{00000000-0005-0000-0000-000078170000}"/>
    <cellStyle name="40% - Accent1 3" xfId="12069" hidden="1" xr:uid="{00000000-0005-0000-0000-000079170000}"/>
    <cellStyle name="40% - Accent1 3" xfId="12018" hidden="1" xr:uid="{00000000-0005-0000-0000-00007A170000}"/>
    <cellStyle name="40% - Accent1 3" xfId="12097" hidden="1" xr:uid="{00000000-0005-0000-0000-00007B170000}"/>
    <cellStyle name="40% - Accent1 3" xfId="11845" hidden="1" xr:uid="{00000000-0005-0000-0000-00007C170000}"/>
    <cellStyle name="40% - Accent1 3" xfId="12181" hidden="1" xr:uid="{00000000-0005-0000-0000-00007D170000}"/>
    <cellStyle name="40% - Accent1 3" xfId="12125" hidden="1" xr:uid="{00000000-0005-0000-0000-00007E170000}"/>
    <cellStyle name="40% - Accent1 3" xfId="12209" hidden="1" xr:uid="{00000000-0005-0000-0000-00007F170000}"/>
    <cellStyle name="40% - Accent1 3" xfId="12237" hidden="1" xr:uid="{00000000-0005-0000-0000-000080170000}"/>
    <cellStyle name="40% - Accent1 3" xfId="12153" hidden="1" xr:uid="{00000000-0005-0000-0000-000081170000}"/>
    <cellStyle name="40% - Accent1 3" xfId="12293" hidden="1" xr:uid="{00000000-0005-0000-0000-000082170000}"/>
    <cellStyle name="40% - Accent1 3" xfId="12321" hidden="1" xr:uid="{00000000-0005-0000-0000-000083170000}"/>
    <cellStyle name="40% - Accent1 3" xfId="12270" hidden="1" xr:uid="{00000000-0005-0000-0000-000084170000}"/>
    <cellStyle name="40% - Accent1 3" xfId="12349" hidden="1" xr:uid="{00000000-0005-0000-0000-000085170000}"/>
    <cellStyle name="40% - Accent1 3" xfId="12460" hidden="1" xr:uid="{00000000-0005-0000-0000-000086170000}"/>
    <cellStyle name="40% - Accent1 3" xfId="12404" hidden="1" xr:uid="{00000000-0005-0000-0000-000087170000}"/>
    <cellStyle name="40% - Accent1 3" xfId="12488" hidden="1" xr:uid="{00000000-0005-0000-0000-000088170000}"/>
    <cellStyle name="40% - Accent1 3" xfId="12516" hidden="1" xr:uid="{00000000-0005-0000-0000-000089170000}"/>
    <cellStyle name="40% - Accent1 3" xfId="12432" hidden="1" xr:uid="{00000000-0005-0000-0000-00008A170000}"/>
    <cellStyle name="40% - Accent1 3" xfId="12572" hidden="1" xr:uid="{00000000-0005-0000-0000-00008B170000}"/>
    <cellStyle name="40% - Accent1 3" xfId="12600" hidden="1" xr:uid="{00000000-0005-0000-0000-00008C170000}"/>
    <cellStyle name="40% - Accent1 3" xfId="12549" hidden="1" xr:uid="{00000000-0005-0000-0000-00008D170000}"/>
    <cellStyle name="40% - Accent1 3" xfId="12628" hidden="1" xr:uid="{00000000-0005-0000-0000-00008E170000}"/>
    <cellStyle name="40% - Accent1 3" xfId="12376" hidden="1" xr:uid="{00000000-0005-0000-0000-00008F170000}"/>
    <cellStyle name="40% - Accent1 3" xfId="12712" hidden="1" xr:uid="{00000000-0005-0000-0000-000090170000}"/>
    <cellStyle name="40% - Accent1 3" xfId="12656" hidden="1" xr:uid="{00000000-0005-0000-0000-000091170000}"/>
    <cellStyle name="40% - Accent1 3" xfId="12740" hidden="1" xr:uid="{00000000-0005-0000-0000-000092170000}"/>
    <cellStyle name="40% - Accent1 3" xfId="12768" hidden="1" xr:uid="{00000000-0005-0000-0000-000093170000}"/>
    <cellStyle name="40% - Accent1 3" xfId="12684" hidden="1" xr:uid="{00000000-0005-0000-0000-000094170000}"/>
    <cellStyle name="40% - Accent1 3" xfId="12824" hidden="1" xr:uid="{00000000-0005-0000-0000-000095170000}"/>
    <cellStyle name="40% - Accent1 3" xfId="12852" hidden="1" xr:uid="{00000000-0005-0000-0000-000096170000}"/>
    <cellStyle name="40% - Accent1 3" xfId="12801" hidden="1" xr:uid="{00000000-0005-0000-0000-000097170000}"/>
    <cellStyle name="40% - Accent1 3" xfId="12880" hidden="1" xr:uid="{00000000-0005-0000-0000-000098170000}"/>
    <cellStyle name="40% - Accent1 3" xfId="12991" hidden="1" xr:uid="{00000000-0005-0000-0000-000099170000}"/>
    <cellStyle name="40% - Accent1 3" xfId="12935" hidden="1" xr:uid="{00000000-0005-0000-0000-00009A170000}"/>
    <cellStyle name="40% - Accent1 3" xfId="13019" hidden="1" xr:uid="{00000000-0005-0000-0000-00009B170000}"/>
    <cellStyle name="40% - Accent1 3" xfId="13047" hidden="1" xr:uid="{00000000-0005-0000-0000-00009C170000}"/>
    <cellStyle name="40% - Accent1 3" xfId="12963" hidden="1" xr:uid="{00000000-0005-0000-0000-00009D170000}"/>
    <cellStyle name="40% - Accent1 3" xfId="13103" hidden="1" xr:uid="{00000000-0005-0000-0000-00009E170000}"/>
    <cellStyle name="40% - Accent1 3" xfId="13131" hidden="1" xr:uid="{00000000-0005-0000-0000-00009F170000}"/>
    <cellStyle name="40% - Accent1 3" xfId="13080" hidden="1" xr:uid="{00000000-0005-0000-0000-0000A0170000}"/>
    <cellStyle name="40% - Accent1 3" xfId="13159" hidden="1" xr:uid="{00000000-0005-0000-0000-0000A1170000}"/>
    <cellStyle name="40% - Accent1 3" xfId="12907" hidden="1" xr:uid="{00000000-0005-0000-0000-0000A2170000}"/>
    <cellStyle name="40% - Accent1 3" xfId="13243" hidden="1" xr:uid="{00000000-0005-0000-0000-0000A3170000}"/>
    <cellStyle name="40% - Accent1 3" xfId="13187" hidden="1" xr:uid="{00000000-0005-0000-0000-0000A4170000}"/>
    <cellStyle name="40% - Accent1 3" xfId="13271" hidden="1" xr:uid="{00000000-0005-0000-0000-0000A5170000}"/>
    <cellStyle name="40% - Accent1 3" xfId="13299" hidden="1" xr:uid="{00000000-0005-0000-0000-0000A6170000}"/>
    <cellStyle name="40% - Accent1 3" xfId="13215" hidden="1" xr:uid="{00000000-0005-0000-0000-0000A7170000}"/>
    <cellStyle name="40% - Accent1 3" xfId="13355" hidden="1" xr:uid="{00000000-0005-0000-0000-0000A8170000}"/>
    <cellStyle name="40% - Accent1 3" xfId="13383" hidden="1" xr:uid="{00000000-0005-0000-0000-0000A9170000}"/>
    <cellStyle name="40% - Accent1 3" xfId="13332" hidden="1" xr:uid="{00000000-0005-0000-0000-0000AA170000}"/>
    <cellStyle name="40% - Accent1 3" xfId="13411" hidden="1" xr:uid="{00000000-0005-0000-0000-0000AB170000}"/>
    <cellStyle name="40% - Accent1 3" xfId="13522" hidden="1" xr:uid="{00000000-0005-0000-0000-0000AC170000}"/>
    <cellStyle name="40% - Accent1 3" xfId="13466" hidden="1" xr:uid="{00000000-0005-0000-0000-0000AD170000}"/>
    <cellStyle name="40% - Accent1 3" xfId="13550" hidden="1" xr:uid="{00000000-0005-0000-0000-0000AE170000}"/>
    <cellStyle name="40% - Accent1 3" xfId="13578" hidden="1" xr:uid="{00000000-0005-0000-0000-0000AF170000}"/>
    <cellStyle name="40% - Accent1 3" xfId="13494" hidden="1" xr:uid="{00000000-0005-0000-0000-0000B0170000}"/>
    <cellStyle name="40% - Accent1 3" xfId="13634" hidden="1" xr:uid="{00000000-0005-0000-0000-0000B1170000}"/>
    <cellStyle name="40% - Accent1 3" xfId="13662" hidden="1" xr:uid="{00000000-0005-0000-0000-0000B2170000}"/>
    <cellStyle name="40% - Accent1 3" xfId="13611" hidden="1" xr:uid="{00000000-0005-0000-0000-0000B3170000}"/>
    <cellStyle name="40% - Accent1 3" xfId="13690" hidden="1" xr:uid="{00000000-0005-0000-0000-0000B4170000}"/>
    <cellStyle name="40% - Accent1 3" xfId="13438" hidden="1" xr:uid="{00000000-0005-0000-0000-0000B5170000}"/>
    <cellStyle name="40% - Accent1 3" xfId="13774" hidden="1" xr:uid="{00000000-0005-0000-0000-0000B6170000}"/>
    <cellStyle name="40% - Accent1 3" xfId="13718" hidden="1" xr:uid="{00000000-0005-0000-0000-0000B7170000}"/>
    <cellStyle name="40% - Accent1 3" xfId="13802" hidden="1" xr:uid="{00000000-0005-0000-0000-0000B8170000}"/>
    <cellStyle name="40% - Accent1 3" xfId="13830" hidden="1" xr:uid="{00000000-0005-0000-0000-0000B9170000}"/>
    <cellStyle name="40% - Accent1 3" xfId="13746" hidden="1" xr:uid="{00000000-0005-0000-0000-0000BA170000}"/>
    <cellStyle name="40% - Accent1 3" xfId="13886" hidden="1" xr:uid="{00000000-0005-0000-0000-0000BB170000}"/>
    <cellStyle name="40% - Accent1 3" xfId="13914" hidden="1" xr:uid="{00000000-0005-0000-0000-0000BC170000}"/>
    <cellStyle name="40% - Accent1 3" xfId="13863" hidden="1" xr:uid="{00000000-0005-0000-0000-0000BD170000}"/>
    <cellStyle name="40% - Accent1 3" xfId="13942" hidden="1" xr:uid="{00000000-0005-0000-0000-0000BE170000}"/>
    <cellStyle name="40% - Accent1 3" xfId="14059" hidden="1" xr:uid="{00000000-0005-0000-0000-0000BF170000}"/>
    <cellStyle name="40% - Accent1 3" xfId="14003" hidden="1" xr:uid="{00000000-0005-0000-0000-0000C0170000}"/>
    <cellStyle name="40% - Accent1 3" xfId="14087" hidden="1" xr:uid="{00000000-0005-0000-0000-0000C1170000}"/>
    <cellStyle name="40% - Accent1 3" xfId="14115" hidden="1" xr:uid="{00000000-0005-0000-0000-0000C2170000}"/>
    <cellStyle name="40% - Accent1 3" xfId="14031" hidden="1" xr:uid="{00000000-0005-0000-0000-0000C3170000}"/>
    <cellStyle name="40% - Accent1 3" xfId="14171" hidden="1" xr:uid="{00000000-0005-0000-0000-0000C4170000}"/>
    <cellStyle name="40% - Accent1 3" xfId="14199" hidden="1" xr:uid="{00000000-0005-0000-0000-0000C5170000}"/>
    <cellStyle name="40% - Accent1 3" xfId="14148" hidden="1" xr:uid="{00000000-0005-0000-0000-0000C6170000}"/>
    <cellStyle name="40% - Accent1 3" xfId="14227" hidden="1" xr:uid="{00000000-0005-0000-0000-0000C7170000}"/>
    <cellStyle name="40% - Accent1 3" xfId="13975" hidden="1" xr:uid="{00000000-0005-0000-0000-0000C8170000}"/>
    <cellStyle name="40% - Accent1 3" xfId="14311" hidden="1" xr:uid="{00000000-0005-0000-0000-0000C9170000}"/>
    <cellStyle name="40% - Accent1 3" xfId="14255" hidden="1" xr:uid="{00000000-0005-0000-0000-0000CA170000}"/>
    <cellStyle name="40% - Accent1 3" xfId="14339" hidden="1" xr:uid="{00000000-0005-0000-0000-0000CB170000}"/>
    <cellStyle name="40% - Accent1 3" xfId="14367" hidden="1" xr:uid="{00000000-0005-0000-0000-0000CC170000}"/>
    <cellStyle name="40% - Accent1 3" xfId="14283" hidden="1" xr:uid="{00000000-0005-0000-0000-0000CD170000}"/>
    <cellStyle name="40% - Accent1 3" xfId="14423" hidden="1" xr:uid="{00000000-0005-0000-0000-0000CE170000}"/>
    <cellStyle name="40% - Accent1 3" xfId="14451" hidden="1" xr:uid="{00000000-0005-0000-0000-0000CF170000}"/>
    <cellStyle name="40% - Accent1 3" xfId="14400" hidden="1" xr:uid="{00000000-0005-0000-0000-0000D0170000}"/>
    <cellStyle name="40% - Accent1 3" xfId="14479" hidden="1" xr:uid="{00000000-0005-0000-0000-0000D1170000}"/>
    <cellStyle name="40% - Accent1 3" xfId="14590" hidden="1" xr:uid="{00000000-0005-0000-0000-0000D2170000}"/>
    <cellStyle name="40% - Accent1 3" xfId="14534" hidden="1" xr:uid="{00000000-0005-0000-0000-0000D3170000}"/>
    <cellStyle name="40% - Accent1 3" xfId="14618" hidden="1" xr:uid="{00000000-0005-0000-0000-0000D4170000}"/>
    <cellStyle name="40% - Accent1 3" xfId="14646" hidden="1" xr:uid="{00000000-0005-0000-0000-0000D5170000}"/>
    <cellStyle name="40% - Accent1 3" xfId="14562" hidden="1" xr:uid="{00000000-0005-0000-0000-0000D6170000}"/>
    <cellStyle name="40% - Accent1 3" xfId="14702" hidden="1" xr:uid="{00000000-0005-0000-0000-0000D7170000}"/>
    <cellStyle name="40% - Accent1 3" xfId="14730" hidden="1" xr:uid="{00000000-0005-0000-0000-0000D8170000}"/>
    <cellStyle name="40% - Accent1 3" xfId="14679" hidden="1" xr:uid="{00000000-0005-0000-0000-0000D9170000}"/>
    <cellStyle name="40% - Accent1 3" xfId="14758" hidden="1" xr:uid="{00000000-0005-0000-0000-0000DA170000}"/>
    <cellStyle name="40% - Accent1 3" xfId="14506" hidden="1" xr:uid="{00000000-0005-0000-0000-0000DB170000}"/>
    <cellStyle name="40% - Accent1 3" xfId="14842" hidden="1" xr:uid="{00000000-0005-0000-0000-0000DC170000}"/>
    <cellStyle name="40% - Accent1 3" xfId="14786" hidden="1" xr:uid="{00000000-0005-0000-0000-0000DD170000}"/>
    <cellStyle name="40% - Accent1 3" xfId="14870" hidden="1" xr:uid="{00000000-0005-0000-0000-0000DE170000}"/>
    <cellStyle name="40% - Accent1 3" xfId="14898" hidden="1" xr:uid="{00000000-0005-0000-0000-0000DF170000}"/>
    <cellStyle name="40% - Accent1 3" xfId="14814" hidden="1" xr:uid="{00000000-0005-0000-0000-0000E0170000}"/>
    <cellStyle name="40% - Accent1 3" xfId="14954" hidden="1" xr:uid="{00000000-0005-0000-0000-0000E1170000}"/>
    <cellStyle name="40% - Accent1 3" xfId="14982" hidden="1" xr:uid="{00000000-0005-0000-0000-0000E2170000}"/>
    <cellStyle name="40% - Accent1 3" xfId="14931" hidden="1" xr:uid="{00000000-0005-0000-0000-0000E3170000}"/>
    <cellStyle name="40% - Accent1 3" xfId="15010" hidden="1" xr:uid="{00000000-0005-0000-0000-0000E4170000}"/>
    <cellStyle name="40% - Accent1 3" xfId="15121" hidden="1" xr:uid="{00000000-0005-0000-0000-0000E5170000}"/>
    <cellStyle name="40% - Accent1 3" xfId="15065" hidden="1" xr:uid="{00000000-0005-0000-0000-0000E6170000}"/>
    <cellStyle name="40% - Accent1 3" xfId="15149" hidden="1" xr:uid="{00000000-0005-0000-0000-0000E7170000}"/>
    <cellStyle name="40% - Accent1 3" xfId="15177" hidden="1" xr:uid="{00000000-0005-0000-0000-0000E8170000}"/>
    <cellStyle name="40% - Accent1 3" xfId="15093" hidden="1" xr:uid="{00000000-0005-0000-0000-0000E9170000}"/>
    <cellStyle name="40% - Accent1 3" xfId="15233" hidden="1" xr:uid="{00000000-0005-0000-0000-0000EA170000}"/>
    <cellStyle name="40% - Accent1 3" xfId="15261" hidden="1" xr:uid="{00000000-0005-0000-0000-0000EB170000}"/>
    <cellStyle name="40% - Accent1 3" xfId="15210" hidden="1" xr:uid="{00000000-0005-0000-0000-0000EC170000}"/>
    <cellStyle name="40% - Accent1 3" xfId="15289" hidden="1" xr:uid="{00000000-0005-0000-0000-0000ED170000}"/>
    <cellStyle name="40% - Accent1 3" xfId="15037" hidden="1" xr:uid="{00000000-0005-0000-0000-0000EE170000}"/>
    <cellStyle name="40% - Accent1 3" xfId="15373" hidden="1" xr:uid="{00000000-0005-0000-0000-0000EF170000}"/>
    <cellStyle name="40% - Accent1 3" xfId="15317" hidden="1" xr:uid="{00000000-0005-0000-0000-0000F0170000}"/>
    <cellStyle name="40% - Accent1 3" xfId="15401" hidden="1" xr:uid="{00000000-0005-0000-0000-0000F1170000}"/>
    <cellStyle name="40% - Accent1 3" xfId="15429" hidden="1" xr:uid="{00000000-0005-0000-0000-0000F2170000}"/>
    <cellStyle name="40% - Accent1 3" xfId="15345" hidden="1" xr:uid="{00000000-0005-0000-0000-0000F3170000}"/>
    <cellStyle name="40% - Accent1 3" xfId="15485" hidden="1" xr:uid="{00000000-0005-0000-0000-0000F4170000}"/>
    <cellStyle name="40% - Accent1 3" xfId="15513" hidden="1" xr:uid="{00000000-0005-0000-0000-0000F5170000}"/>
    <cellStyle name="40% - Accent1 3" xfId="15462" hidden="1" xr:uid="{00000000-0005-0000-0000-0000F6170000}"/>
    <cellStyle name="40% - Accent1 3" xfId="15541" hidden="1" xr:uid="{00000000-0005-0000-0000-0000F7170000}"/>
    <cellStyle name="40% - Accent1 3" xfId="15652" hidden="1" xr:uid="{00000000-0005-0000-0000-0000F8170000}"/>
    <cellStyle name="40% - Accent1 3" xfId="15596" hidden="1" xr:uid="{00000000-0005-0000-0000-0000F9170000}"/>
    <cellStyle name="40% - Accent1 3" xfId="15680" hidden="1" xr:uid="{00000000-0005-0000-0000-0000FA170000}"/>
    <cellStyle name="40% - Accent1 3" xfId="15708" hidden="1" xr:uid="{00000000-0005-0000-0000-0000FB170000}"/>
    <cellStyle name="40% - Accent1 3" xfId="15624" hidden="1" xr:uid="{00000000-0005-0000-0000-0000FC170000}"/>
    <cellStyle name="40% - Accent1 3" xfId="15764" hidden="1" xr:uid="{00000000-0005-0000-0000-0000FD170000}"/>
    <cellStyle name="40% - Accent1 3" xfId="15792" hidden="1" xr:uid="{00000000-0005-0000-0000-0000FE170000}"/>
    <cellStyle name="40% - Accent1 3" xfId="15741" hidden="1" xr:uid="{00000000-0005-0000-0000-0000FF170000}"/>
    <cellStyle name="40% - Accent1 3" xfId="15820" hidden="1" xr:uid="{00000000-0005-0000-0000-000000180000}"/>
    <cellStyle name="40% - Accent1 3" xfId="15568" hidden="1" xr:uid="{00000000-0005-0000-0000-000001180000}"/>
    <cellStyle name="40% - Accent1 3" xfId="15904" hidden="1" xr:uid="{00000000-0005-0000-0000-000002180000}"/>
    <cellStyle name="40% - Accent1 3" xfId="15848" hidden="1" xr:uid="{00000000-0005-0000-0000-000003180000}"/>
    <cellStyle name="40% - Accent1 3" xfId="15932" hidden="1" xr:uid="{00000000-0005-0000-0000-000004180000}"/>
    <cellStyle name="40% - Accent1 3" xfId="15960" hidden="1" xr:uid="{00000000-0005-0000-0000-000005180000}"/>
    <cellStyle name="40% - Accent1 3" xfId="15876" hidden="1" xr:uid="{00000000-0005-0000-0000-000006180000}"/>
    <cellStyle name="40% - Accent1 3" xfId="16016" hidden="1" xr:uid="{00000000-0005-0000-0000-000007180000}"/>
    <cellStyle name="40% - Accent1 3" xfId="16044" hidden="1" xr:uid="{00000000-0005-0000-0000-000008180000}"/>
    <cellStyle name="40% - Accent1 3" xfId="15993" hidden="1" xr:uid="{00000000-0005-0000-0000-000009180000}"/>
    <cellStyle name="40% - Accent1 3" xfId="16072" hidden="1" xr:uid="{00000000-0005-0000-0000-00000A180000}"/>
    <cellStyle name="40% - Accent1 3" xfId="16183" hidden="1" xr:uid="{00000000-0005-0000-0000-00000B180000}"/>
    <cellStyle name="40% - Accent1 3" xfId="16127" hidden="1" xr:uid="{00000000-0005-0000-0000-00000C180000}"/>
    <cellStyle name="40% - Accent1 3" xfId="16211" hidden="1" xr:uid="{00000000-0005-0000-0000-00000D180000}"/>
    <cellStyle name="40% - Accent1 3" xfId="16239" hidden="1" xr:uid="{00000000-0005-0000-0000-00000E180000}"/>
    <cellStyle name="40% - Accent1 3" xfId="16155" hidden="1" xr:uid="{00000000-0005-0000-0000-00000F180000}"/>
    <cellStyle name="40% - Accent1 3" xfId="16295" hidden="1" xr:uid="{00000000-0005-0000-0000-000010180000}"/>
    <cellStyle name="40% - Accent1 3" xfId="16323" hidden="1" xr:uid="{00000000-0005-0000-0000-000011180000}"/>
    <cellStyle name="40% - Accent1 3" xfId="16272" hidden="1" xr:uid="{00000000-0005-0000-0000-000012180000}"/>
    <cellStyle name="40% - Accent1 3" xfId="16351" hidden="1" xr:uid="{00000000-0005-0000-0000-000013180000}"/>
    <cellStyle name="40% - Accent1 3" xfId="16099" hidden="1" xr:uid="{00000000-0005-0000-0000-000014180000}"/>
    <cellStyle name="40% - Accent1 3" xfId="16435" hidden="1" xr:uid="{00000000-0005-0000-0000-000015180000}"/>
    <cellStyle name="40% - Accent1 3" xfId="16379" hidden="1" xr:uid="{00000000-0005-0000-0000-000016180000}"/>
    <cellStyle name="40% - Accent1 3" xfId="16463" hidden="1" xr:uid="{00000000-0005-0000-0000-000017180000}"/>
    <cellStyle name="40% - Accent1 3" xfId="16491" hidden="1" xr:uid="{00000000-0005-0000-0000-000018180000}"/>
    <cellStyle name="40% - Accent1 3" xfId="16407" hidden="1" xr:uid="{00000000-0005-0000-0000-000019180000}"/>
    <cellStyle name="40% - Accent1 3" xfId="16547" hidden="1" xr:uid="{00000000-0005-0000-0000-00001A180000}"/>
    <cellStyle name="40% - Accent1 3" xfId="16575" hidden="1" xr:uid="{00000000-0005-0000-0000-00001B180000}"/>
    <cellStyle name="40% - Accent1 3" xfId="16524" hidden="1" xr:uid="{00000000-0005-0000-0000-00001C180000}"/>
    <cellStyle name="40% - Accent1 3" xfId="16603" hidden="1" xr:uid="{00000000-0005-0000-0000-00001D180000}"/>
    <cellStyle name="40% - Accent1 3" xfId="16714" hidden="1" xr:uid="{00000000-0005-0000-0000-00001E180000}"/>
    <cellStyle name="40% - Accent1 3" xfId="16658" hidden="1" xr:uid="{00000000-0005-0000-0000-00001F180000}"/>
    <cellStyle name="40% - Accent1 3" xfId="16742" hidden="1" xr:uid="{00000000-0005-0000-0000-000020180000}"/>
    <cellStyle name="40% - Accent1 3" xfId="16770" hidden="1" xr:uid="{00000000-0005-0000-0000-000021180000}"/>
    <cellStyle name="40% - Accent1 3" xfId="16686" hidden="1" xr:uid="{00000000-0005-0000-0000-000022180000}"/>
    <cellStyle name="40% - Accent1 3" xfId="16826" hidden="1" xr:uid="{00000000-0005-0000-0000-000023180000}"/>
    <cellStyle name="40% - Accent1 3" xfId="16854" hidden="1" xr:uid="{00000000-0005-0000-0000-000024180000}"/>
    <cellStyle name="40% - Accent1 3" xfId="16803" hidden="1" xr:uid="{00000000-0005-0000-0000-000025180000}"/>
    <cellStyle name="40% - Accent1 3" xfId="16882" hidden="1" xr:uid="{00000000-0005-0000-0000-000026180000}"/>
    <cellStyle name="40% - Accent1 3" xfId="16630" hidden="1" xr:uid="{00000000-0005-0000-0000-000027180000}"/>
    <cellStyle name="40% - Accent1 3" xfId="16966" hidden="1" xr:uid="{00000000-0005-0000-0000-000028180000}"/>
    <cellStyle name="40% - Accent1 3" xfId="16910" hidden="1" xr:uid="{00000000-0005-0000-0000-000029180000}"/>
    <cellStyle name="40% - Accent1 3" xfId="16994" hidden="1" xr:uid="{00000000-0005-0000-0000-00002A180000}"/>
    <cellStyle name="40% - Accent1 3" xfId="17022" hidden="1" xr:uid="{00000000-0005-0000-0000-00002B180000}"/>
    <cellStyle name="40% - Accent1 3" xfId="16938" hidden="1" xr:uid="{00000000-0005-0000-0000-00002C180000}"/>
    <cellStyle name="40% - Accent1 3" xfId="17078" hidden="1" xr:uid="{00000000-0005-0000-0000-00002D180000}"/>
    <cellStyle name="40% - Accent1 3" xfId="17106" hidden="1" xr:uid="{00000000-0005-0000-0000-00002E180000}"/>
    <cellStyle name="40% - Accent1 3" xfId="17055" hidden="1" xr:uid="{00000000-0005-0000-0000-00002F180000}"/>
    <cellStyle name="40% - Accent1 3" xfId="17134" hidden="1" xr:uid="{00000000-0005-0000-0000-000030180000}"/>
    <cellStyle name="40% - Accent1 3" xfId="17247" hidden="1" xr:uid="{00000000-0005-0000-0000-000031180000}"/>
    <cellStyle name="40% - Accent1 3" xfId="17191" hidden="1" xr:uid="{00000000-0005-0000-0000-000032180000}"/>
    <cellStyle name="40% - Accent1 3" xfId="17275" hidden="1" xr:uid="{00000000-0005-0000-0000-000033180000}"/>
    <cellStyle name="40% - Accent1 3" xfId="17303" hidden="1" xr:uid="{00000000-0005-0000-0000-000034180000}"/>
    <cellStyle name="40% - Accent1 3" xfId="17219" hidden="1" xr:uid="{00000000-0005-0000-0000-000035180000}"/>
    <cellStyle name="40% - Accent1 3" xfId="17359" hidden="1" xr:uid="{00000000-0005-0000-0000-000036180000}"/>
    <cellStyle name="40% - Accent1 3" xfId="17387" hidden="1" xr:uid="{00000000-0005-0000-0000-000037180000}"/>
    <cellStyle name="40% - Accent1 3" xfId="17336" hidden="1" xr:uid="{00000000-0005-0000-0000-000038180000}"/>
    <cellStyle name="40% - Accent1 3" xfId="17415" hidden="1" xr:uid="{00000000-0005-0000-0000-000039180000}"/>
    <cellStyle name="40% - Accent1 3" xfId="17163" hidden="1" xr:uid="{00000000-0005-0000-0000-00003A180000}"/>
    <cellStyle name="40% - Accent1 3" xfId="17499" hidden="1" xr:uid="{00000000-0005-0000-0000-00003B180000}"/>
    <cellStyle name="40% - Accent1 3" xfId="17443" hidden="1" xr:uid="{00000000-0005-0000-0000-00003C180000}"/>
    <cellStyle name="40% - Accent1 3" xfId="17527" hidden="1" xr:uid="{00000000-0005-0000-0000-00003D180000}"/>
    <cellStyle name="40% - Accent1 3" xfId="17555" hidden="1" xr:uid="{00000000-0005-0000-0000-00003E180000}"/>
    <cellStyle name="40% - Accent1 3" xfId="17471" hidden="1" xr:uid="{00000000-0005-0000-0000-00003F180000}"/>
    <cellStyle name="40% - Accent1 3" xfId="17611" hidden="1" xr:uid="{00000000-0005-0000-0000-000040180000}"/>
    <cellStyle name="40% - Accent1 3" xfId="17639" hidden="1" xr:uid="{00000000-0005-0000-0000-000041180000}"/>
    <cellStyle name="40% - Accent1 3" xfId="17588" hidden="1" xr:uid="{00000000-0005-0000-0000-000042180000}"/>
    <cellStyle name="40% - Accent1 3" xfId="17667" hidden="1" xr:uid="{00000000-0005-0000-0000-000043180000}"/>
    <cellStyle name="40% - Accent1 3" xfId="17784" hidden="1" xr:uid="{00000000-0005-0000-0000-000044180000}"/>
    <cellStyle name="40% - Accent1 3" xfId="17728" hidden="1" xr:uid="{00000000-0005-0000-0000-000045180000}"/>
    <cellStyle name="40% - Accent1 3" xfId="17812" hidden="1" xr:uid="{00000000-0005-0000-0000-000046180000}"/>
    <cellStyle name="40% - Accent1 3" xfId="17840" hidden="1" xr:uid="{00000000-0005-0000-0000-000047180000}"/>
    <cellStyle name="40% - Accent1 3" xfId="17756" hidden="1" xr:uid="{00000000-0005-0000-0000-000048180000}"/>
    <cellStyle name="40% - Accent1 3" xfId="17896" hidden="1" xr:uid="{00000000-0005-0000-0000-000049180000}"/>
    <cellStyle name="40% - Accent1 3" xfId="17924" hidden="1" xr:uid="{00000000-0005-0000-0000-00004A180000}"/>
    <cellStyle name="40% - Accent1 3" xfId="17873" hidden="1" xr:uid="{00000000-0005-0000-0000-00004B180000}"/>
    <cellStyle name="40% - Accent1 3" xfId="17952" hidden="1" xr:uid="{00000000-0005-0000-0000-00004C180000}"/>
    <cellStyle name="40% - Accent1 3" xfId="17700" hidden="1" xr:uid="{00000000-0005-0000-0000-00004D180000}"/>
    <cellStyle name="40% - Accent1 3" xfId="18036" hidden="1" xr:uid="{00000000-0005-0000-0000-00004E180000}"/>
    <cellStyle name="40% - Accent1 3" xfId="17980" hidden="1" xr:uid="{00000000-0005-0000-0000-00004F180000}"/>
    <cellStyle name="40% - Accent1 3" xfId="18064" hidden="1" xr:uid="{00000000-0005-0000-0000-000050180000}"/>
    <cellStyle name="40% - Accent1 3" xfId="18092" hidden="1" xr:uid="{00000000-0005-0000-0000-000051180000}"/>
    <cellStyle name="40% - Accent1 3" xfId="18008" hidden="1" xr:uid="{00000000-0005-0000-0000-000052180000}"/>
    <cellStyle name="40% - Accent1 3" xfId="18148" hidden="1" xr:uid="{00000000-0005-0000-0000-000053180000}"/>
    <cellStyle name="40% - Accent1 3" xfId="18176" hidden="1" xr:uid="{00000000-0005-0000-0000-000054180000}"/>
    <cellStyle name="40% - Accent1 3" xfId="18125" hidden="1" xr:uid="{00000000-0005-0000-0000-000055180000}"/>
    <cellStyle name="40% - Accent1 3" xfId="18204" hidden="1" xr:uid="{00000000-0005-0000-0000-000056180000}"/>
    <cellStyle name="40% - Accent1 3" xfId="18315" hidden="1" xr:uid="{00000000-0005-0000-0000-000057180000}"/>
    <cellStyle name="40% - Accent1 3" xfId="18259" hidden="1" xr:uid="{00000000-0005-0000-0000-000058180000}"/>
    <cellStyle name="40% - Accent1 3" xfId="18343" hidden="1" xr:uid="{00000000-0005-0000-0000-000059180000}"/>
    <cellStyle name="40% - Accent1 3" xfId="18371" hidden="1" xr:uid="{00000000-0005-0000-0000-00005A180000}"/>
    <cellStyle name="40% - Accent1 3" xfId="18287" hidden="1" xr:uid="{00000000-0005-0000-0000-00005B180000}"/>
    <cellStyle name="40% - Accent1 3" xfId="18427" hidden="1" xr:uid="{00000000-0005-0000-0000-00005C180000}"/>
    <cellStyle name="40% - Accent1 3" xfId="18455" hidden="1" xr:uid="{00000000-0005-0000-0000-00005D180000}"/>
    <cellStyle name="40% - Accent1 3" xfId="18404" hidden="1" xr:uid="{00000000-0005-0000-0000-00005E180000}"/>
    <cellStyle name="40% - Accent1 3" xfId="18483" hidden="1" xr:uid="{00000000-0005-0000-0000-00005F180000}"/>
    <cellStyle name="40% - Accent1 3" xfId="18231" hidden="1" xr:uid="{00000000-0005-0000-0000-000060180000}"/>
    <cellStyle name="40% - Accent1 3" xfId="18567" hidden="1" xr:uid="{00000000-0005-0000-0000-000061180000}"/>
    <cellStyle name="40% - Accent1 3" xfId="18511" hidden="1" xr:uid="{00000000-0005-0000-0000-000062180000}"/>
    <cellStyle name="40% - Accent1 3" xfId="18595" hidden="1" xr:uid="{00000000-0005-0000-0000-000063180000}"/>
    <cellStyle name="40% - Accent1 3" xfId="18623" hidden="1" xr:uid="{00000000-0005-0000-0000-000064180000}"/>
    <cellStyle name="40% - Accent1 3" xfId="18539" hidden="1" xr:uid="{00000000-0005-0000-0000-000065180000}"/>
    <cellStyle name="40% - Accent1 3" xfId="18679" hidden="1" xr:uid="{00000000-0005-0000-0000-000066180000}"/>
    <cellStyle name="40% - Accent1 3" xfId="18707" hidden="1" xr:uid="{00000000-0005-0000-0000-000067180000}"/>
    <cellStyle name="40% - Accent1 3" xfId="18656" hidden="1" xr:uid="{00000000-0005-0000-0000-000068180000}"/>
    <cellStyle name="40% - Accent1 3" xfId="18735" hidden="1" xr:uid="{00000000-0005-0000-0000-000069180000}"/>
    <cellStyle name="40% - Accent1 3" xfId="18846" hidden="1" xr:uid="{00000000-0005-0000-0000-00006A180000}"/>
    <cellStyle name="40% - Accent1 3" xfId="18790" hidden="1" xr:uid="{00000000-0005-0000-0000-00006B180000}"/>
    <cellStyle name="40% - Accent1 3" xfId="18874" hidden="1" xr:uid="{00000000-0005-0000-0000-00006C180000}"/>
    <cellStyle name="40% - Accent1 3" xfId="18902" hidden="1" xr:uid="{00000000-0005-0000-0000-00006D180000}"/>
    <cellStyle name="40% - Accent1 3" xfId="18818" hidden="1" xr:uid="{00000000-0005-0000-0000-00006E180000}"/>
    <cellStyle name="40% - Accent1 3" xfId="18958" hidden="1" xr:uid="{00000000-0005-0000-0000-00006F180000}"/>
    <cellStyle name="40% - Accent1 3" xfId="18986" hidden="1" xr:uid="{00000000-0005-0000-0000-000070180000}"/>
    <cellStyle name="40% - Accent1 3" xfId="18935" hidden="1" xr:uid="{00000000-0005-0000-0000-000071180000}"/>
    <cellStyle name="40% - Accent1 3" xfId="19014" hidden="1" xr:uid="{00000000-0005-0000-0000-000072180000}"/>
    <cellStyle name="40% - Accent1 3" xfId="18762" hidden="1" xr:uid="{00000000-0005-0000-0000-000073180000}"/>
    <cellStyle name="40% - Accent1 3" xfId="19098" hidden="1" xr:uid="{00000000-0005-0000-0000-000074180000}"/>
    <cellStyle name="40% - Accent1 3" xfId="19042" hidden="1" xr:uid="{00000000-0005-0000-0000-000075180000}"/>
    <cellStyle name="40% - Accent1 3" xfId="19126" hidden="1" xr:uid="{00000000-0005-0000-0000-000076180000}"/>
    <cellStyle name="40% - Accent1 3" xfId="19154" hidden="1" xr:uid="{00000000-0005-0000-0000-000077180000}"/>
    <cellStyle name="40% - Accent1 3" xfId="19070" hidden="1" xr:uid="{00000000-0005-0000-0000-000078180000}"/>
    <cellStyle name="40% - Accent1 3" xfId="19210" hidden="1" xr:uid="{00000000-0005-0000-0000-000079180000}"/>
    <cellStyle name="40% - Accent1 3" xfId="19238" hidden="1" xr:uid="{00000000-0005-0000-0000-00007A180000}"/>
    <cellStyle name="40% - Accent1 3" xfId="19187" hidden="1" xr:uid="{00000000-0005-0000-0000-00007B180000}"/>
    <cellStyle name="40% - Accent1 3" xfId="19266" hidden="1" xr:uid="{00000000-0005-0000-0000-00007C180000}"/>
    <cellStyle name="40% - Accent1 3" xfId="19377" hidden="1" xr:uid="{00000000-0005-0000-0000-00007D180000}"/>
    <cellStyle name="40% - Accent1 3" xfId="19321" hidden="1" xr:uid="{00000000-0005-0000-0000-00007E180000}"/>
    <cellStyle name="40% - Accent1 3" xfId="19405" hidden="1" xr:uid="{00000000-0005-0000-0000-00007F180000}"/>
    <cellStyle name="40% - Accent1 3" xfId="19433" hidden="1" xr:uid="{00000000-0005-0000-0000-000080180000}"/>
    <cellStyle name="40% - Accent1 3" xfId="19349" hidden="1" xr:uid="{00000000-0005-0000-0000-000081180000}"/>
    <cellStyle name="40% - Accent1 3" xfId="19489" hidden="1" xr:uid="{00000000-0005-0000-0000-000082180000}"/>
    <cellStyle name="40% - Accent1 3" xfId="19517" hidden="1" xr:uid="{00000000-0005-0000-0000-000083180000}"/>
    <cellStyle name="40% - Accent1 3" xfId="19466" hidden="1" xr:uid="{00000000-0005-0000-0000-000084180000}"/>
    <cellStyle name="40% - Accent1 3" xfId="19545" hidden="1" xr:uid="{00000000-0005-0000-0000-000085180000}"/>
    <cellStyle name="40% - Accent1 3" xfId="19293" hidden="1" xr:uid="{00000000-0005-0000-0000-000086180000}"/>
    <cellStyle name="40% - Accent1 3" xfId="19629" hidden="1" xr:uid="{00000000-0005-0000-0000-000087180000}"/>
    <cellStyle name="40% - Accent1 3" xfId="19573" hidden="1" xr:uid="{00000000-0005-0000-0000-000088180000}"/>
    <cellStyle name="40% - Accent1 3" xfId="19657" hidden="1" xr:uid="{00000000-0005-0000-0000-000089180000}"/>
    <cellStyle name="40% - Accent1 3" xfId="19685" hidden="1" xr:uid="{00000000-0005-0000-0000-00008A180000}"/>
    <cellStyle name="40% - Accent1 3" xfId="19601" hidden="1" xr:uid="{00000000-0005-0000-0000-00008B180000}"/>
    <cellStyle name="40% - Accent1 3" xfId="19741" hidden="1" xr:uid="{00000000-0005-0000-0000-00008C180000}"/>
    <cellStyle name="40% - Accent1 3" xfId="19769" hidden="1" xr:uid="{00000000-0005-0000-0000-00008D180000}"/>
    <cellStyle name="40% - Accent1 3" xfId="19718" hidden="1" xr:uid="{00000000-0005-0000-0000-00008E180000}"/>
    <cellStyle name="40% - Accent1 3" xfId="19797" hidden="1" xr:uid="{00000000-0005-0000-0000-00008F180000}"/>
    <cellStyle name="40% - Accent1 3" xfId="19908" hidden="1" xr:uid="{00000000-0005-0000-0000-000090180000}"/>
    <cellStyle name="40% - Accent1 3" xfId="19852" hidden="1" xr:uid="{00000000-0005-0000-0000-000091180000}"/>
    <cellStyle name="40% - Accent1 3" xfId="19936" hidden="1" xr:uid="{00000000-0005-0000-0000-000092180000}"/>
    <cellStyle name="40% - Accent1 3" xfId="19964" hidden="1" xr:uid="{00000000-0005-0000-0000-000093180000}"/>
    <cellStyle name="40% - Accent1 3" xfId="19880" hidden="1" xr:uid="{00000000-0005-0000-0000-000094180000}"/>
    <cellStyle name="40% - Accent1 3" xfId="20020" hidden="1" xr:uid="{00000000-0005-0000-0000-000095180000}"/>
    <cellStyle name="40% - Accent1 3" xfId="20048" hidden="1" xr:uid="{00000000-0005-0000-0000-000096180000}"/>
    <cellStyle name="40% - Accent1 3" xfId="19997" hidden="1" xr:uid="{00000000-0005-0000-0000-000097180000}"/>
    <cellStyle name="40% - Accent1 3" xfId="20076" hidden="1" xr:uid="{00000000-0005-0000-0000-000098180000}"/>
    <cellStyle name="40% - Accent1 3" xfId="19824" hidden="1" xr:uid="{00000000-0005-0000-0000-000099180000}"/>
    <cellStyle name="40% - Accent1 3" xfId="20160" hidden="1" xr:uid="{00000000-0005-0000-0000-00009A180000}"/>
    <cellStyle name="40% - Accent1 3" xfId="20104" hidden="1" xr:uid="{00000000-0005-0000-0000-00009B180000}"/>
    <cellStyle name="40% - Accent1 3" xfId="20188" hidden="1" xr:uid="{00000000-0005-0000-0000-00009C180000}"/>
    <cellStyle name="40% - Accent1 3" xfId="20216" hidden="1" xr:uid="{00000000-0005-0000-0000-00009D180000}"/>
    <cellStyle name="40% - Accent1 3" xfId="20132" hidden="1" xr:uid="{00000000-0005-0000-0000-00009E180000}"/>
    <cellStyle name="40% - Accent1 3" xfId="20272" hidden="1" xr:uid="{00000000-0005-0000-0000-00009F180000}"/>
    <cellStyle name="40% - Accent1 3" xfId="20300" hidden="1" xr:uid="{00000000-0005-0000-0000-0000A0180000}"/>
    <cellStyle name="40% - Accent1 3" xfId="20249" hidden="1" xr:uid="{00000000-0005-0000-0000-0000A1180000}"/>
    <cellStyle name="40% - Accent1 3" xfId="20328" hidden="1" xr:uid="{00000000-0005-0000-0000-0000A2180000}"/>
    <cellStyle name="40% - Accent1 3" xfId="20439" hidden="1" xr:uid="{00000000-0005-0000-0000-0000A3180000}"/>
    <cellStyle name="40% - Accent1 3" xfId="20383" hidden="1" xr:uid="{00000000-0005-0000-0000-0000A4180000}"/>
    <cellStyle name="40% - Accent1 3" xfId="20467" hidden="1" xr:uid="{00000000-0005-0000-0000-0000A5180000}"/>
    <cellStyle name="40% - Accent1 3" xfId="20495" hidden="1" xr:uid="{00000000-0005-0000-0000-0000A6180000}"/>
    <cellStyle name="40% - Accent1 3" xfId="20411" hidden="1" xr:uid="{00000000-0005-0000-0000-0000A7180000}"/>
    <cellStyle name="40% - Accent1 3" xfId="20551" hidden="1" xr:uid="{00000000-0005-0000-0000-0000A8180000}"/>
    <cellStyle name="40% - Accent1 3" xfId="20579" hidden="1" xr:uid="{00000000-0005-0000-0000-0000A9180000}"/>
    <cellStyle name="40% - Accent1 3" xfId="20528" hidden="1" xr:uid="{00000000-0005-0000-0000-0000AA180000}"/>
    <cellStyle name="40% - Accent1 3" xfId="20607" hidden="1" xr:uid="{00000000-0005-0000-0000-0000AB180000}"/>
    <cellStyle name="40% - Accent1 3" xfId="20355" hidden="1" xr:uid="{00000000-0005-0000-0000-0000AC180000}"/>
    <cellStyle name="40% - Accent1 3" xfId="20691" hidden="1" xr:uid="{00000000-0005-0000-0000-0000AD180000}"/>
    <cellStyle name="40% - Accent1 3" xfId="20635" hidden="1" xr:uid="{00000000-0005-0000-0000-0000AE180000}"/>
    <cellStyle name="40% - Accent1 3" xfId="20719" hidden="1" xr:uid="{00000000-0005-0000-0000-0000AF180000}"/>
    <cellStyle name="40% - Accent1 3" xfId="20747" hidden="1" xr:uid="{00000000-0005-0000-0000-0000B0180000}"/>
    <cellStyle name="40% - Accent1 3" xfId="20663" hidden="1" xr:uid="{00000000-0005-0000-0000-0000B1180000}"/>
    <cellStyle name="40% - Accent1 3" xfId="20803" hidden="1" xr:uid="{00000000-0005-0000-0000-0000B2180000}"/>
    <cellStyle name="40% - Accent1 3" xfId="20831" hidden="1" xr:uid="{00000000-0005-0000-0000-0000B3180000}"/>
    <cellStyle name="40% - Accent1 3" xfId="20780" hidden="1" xr:uid="{00000000-0005-0000-0000-0000B4180000}"/>
    <cellStyle name="40% - Accent1 3" xfId="20859" hidden="1" xr:uid="{00000000-0005-0000-0000-0000B5180000}"/>
    <cellStyle name="40% - Accent1 3" xfId="20970" hidden="1" xr:uid="{00000000-0005-0000-0000-0000B6180000}"/>
    <cellStyle name="40% - Accent1 3" xfId="20914" hidden="1" xr:uid="{00000000-0005-0000-0000-0000B7180000}"/>
    <cellStyle name="40% - Accent1 3" xfId="20998" hidden="1" xr:uid="{00000000-0005-0000-0000-0000B8180000}"/>
    <cellStyle name="40% - Accent1 3" xfId="21026" hidden="1" xr:uid="{00000000-0005-0000-0000-0000B9180000}"/>
    <cellStyle name="40% - Accent1 3" xfId="20942" hidden="1" xr:uid="{00000000-0005-0000-0000-0000BA180000}"/>
    <cellStyle name="40% - Accent1 3" xfId="21082" hidden="1" xr:uid="{00000000-0005-0000-0000-0000BB180000}"/>
    <cellStyle name="40% - Accent1 3" xfId="21110" hidden="1" xr:uid="{00000000-0005-0000-0000-0000BC180000}"/>
    <cellStyle name="40% - Accent1 3" xfId="21059" hidden="1" xr:uid="{00000000-0005-0000-0000-0000BD180000}"/>
    <cellStyle name="40% - Accent1 3" xfId="21138" hidden="1" xr:uid="{00000000-0005-0000-0000-0000BE180000}"/>
    <cellStyle name="40% - Accent1 3" xfId="20886" hidden="1" xr:uid="{00000000-0005-0000-0000-0000BF180000}"/>
    <cellStyle name="40% - Accent1 3" xfId="21222" hidden="1" xr:uid="{00000000-0005-0000-0000-0000C0180000}"/>
    <cellStyle name="40% - Accent1 3" xfId="21166" hidden="1" xr:uid="{00000000-0005-0000-0000-0000C1180000}"/>
    <cellStyle name="40% - Accent1 3" xfId="21250" hidden="1" xr:uid="{00000000-0005-0000-0000-0000C2180000}"/>
    <cellStyle name="40% - Accent1 3" xfId="21278" hidden="1" xr:uid="{00000000-0005-0000-0000-0000C3180000}"/>
    <cellStyle name="40% - Accent1 3" xfId="21194" hidden="1" xr:uid="{00000000-0005-0000-0000-0000C4180000}"/>
    <cellStyle name="40% - Accent1 3" xfId="21334" hidden="1" xr:uid="{00000000-0005-0000-0000-0000C5180000}"/>
    <cellStyle name="40% - Accent1 3" xfId="21362" hidden="1" xr:uid="{00000000-0005-0000-0000-0000C6180000}"/>
    <cellStyle name="40% - Accent1 3" xfId="21311" hidden="1" xr:uid="{00000000-0005-0000-0000-0000C7180000}"/>
    <cellStyle name="40% - Accent1 3" xfId="21390" hidden="1" xr:uid="{00000000-0005-0000-0000-0000C8180000}"/>
    <cellStyle name="40% - Accent1 3" xfId="21507" hidden="1" xr:uid="{00000000-0005-0000-0000-0000C9180000}"/>
    <cellStyle name="40% - Accent1 3" xfId="21451" hidden="1" xr:uid="{00000000-0005-0000-0000-0000CA180000}"/>
    <cellStyle name="40% - Accent1 3" xfId="21535" hidden="1" xr:uid="{00000000-0005-0000-0000-0000CB180000}"/>
    <cellStyle name="40% - Accent1 3" xfId="21563" hidden="1" xr:uid="{00000000-0005-0000-0000-0000CC180000}"/>
    <cellStyle name="40% - Accent1 3" xfId="21479" hidden="1" xr:uid="{00000000-0005-0000-0000-0000CD180000}"/>
    <cellStyle name="40% - Accent1 3" xfId="21619" hidden="1" xr:uid="{00000000-0005-0000-0000-0000CE180000}"/>
    <cellStyle name="40% - Accent1 3" xfId="21647" hidden="1" xr:uid="{00000000-0005-0000-0000-0000CF180000}"/>
    <cellStyle name="40% - Accent1 3" xfId="21596" hidden="1" xr:uid="{00000000-0005-0000-0000-0000D0180000}"/>
    <cellStyle name="40% - Accent1 3" xfId="21675" hidden="1" xr:uid="{00000000-0005-0000-0000-0000D1180000}"/>
    <cellStyle name="40% - Accent1 3" xfId="21423" hidden="1" xr:uid="{00000000-0005-0000-0000-0000D2180000}"/>
    <cellStyle name="40% - Accent1 3" xfId="21759" hidden="1" xr:uid="{00000000-0005-0000-0000-0000D3180000}"/>
    <cellStyle name="40% - Accent1 3" xfId="21703" hidden="1" xr:uid="{00000000-0005-0000-0000-0000D4180000}"/>
    <cellStyle name="40% - Accent1 3" xfId="21787" hidden="1" xr:uid="{00000000-0005-0000-0000-0000D5180000}"/>
    <cellStyle name="40% - Accent1 3" xfId="21815" hidden="1" xr:uid="{00000000-0005-0000-0000-0000D6180000}"/>
    <cellStyle name="40% - Accent1 3" xfId="21731" hidden="1" xr:uid="{00000000-0005-0000-0000-0000D7180000}"/>
    <cellStyle name="40% - Accent1 3" xfId="21871" hidden="1" xr:uid="{00000000-0005-0000-0000-0000D8180000}"/>
    <cellStyle name="40% - Accent1 3" xfId="21899" hidden="1" xr:uid="{00000000-0005-0000-0000-0000D9180000}"/>
    <cellStyle name="40% - Accent1 3" xfId="21848" hidden="1" xr:uid="{00000000-0005-0000-0000-0000DA180000}"/>
    <cellStyle name="40% - Accent1 3" xfId="21927" hidden="1" xr:uid="{00000000-0005-0000-0000-0000DB180000}"/>
    <cellStyle name="40% - Accent1 3" xfId="22038" hidden="1" xr:uid="{00000000-0005-0000-0000-0000DC180000}"/>
    <cellStyle name="40% - Accent1 3" xfId="21982" hidden="1" xr:uid="{00000000-0005-0000-0000-0000DD180000}"/>
    <cellStyle name="40% - Accent1 3" xfId="22066" hidden="1" xr:uid="{00000000-0005-0000-0000-0000DE180000}"/>
    <cellStyle name="40% - Accent1 3" xfId="22094" hidden="1" xr:uid="{00000000-0005-0000-0000-0000DF180000}"/>
    <cellStyle name="40% - Accent1 3" xfId="22010" hidden="1" xr:uid="{00000000-0005-0000-0000-0000E0180000}"/>
    <cellStyle name="40% - Accent1 3" xfId="22150" hidden="1" xr:uid="{00000000-0005-0000-0000-0000E1180000}"/>
    <cellStyle name="40% - Accent1 3" xfId="22178" hidden="1" xr:uid="{00000000-0005-0000-0000-0000E2180000}"/>
    <cellStyle name="40% - Accent1 3" xfId="22127" hidden="1" xr:uid="{00000000-0005-0000-0000-0000E3180000}"/>
    <cellStyle name="40% - Accent1 3" xfId="22206" hidden="1" xr:uid="{00000000-0005-0000-0000-0000E4180000}"/>
    <cellStyle name="40% - Accent1 3" xfId="21954" hidden="1" xr:uid="{00000000-0005-0000-0000-0000E5180000}"/>
    <cellStyle name="40% - Accent1 3" xfId="22290" hidden="1" xr:uid="{00000000-0005-0000-0000-0000E6180000}"/>
    <cellStyle name="40% - Accent1 3" xfId="22234" hidden="1" xr:uid="{00000000-0005-0000-0000-0000E7180000}"/>
    <cellStyle name="40% - Accent1 3" xfId="22318" hidden="1" xr:uid="{00000000-0005-0000-0000-0000E8180000}"/>
    <cellStyle name="40% - Accent1 3" xfId="22346" hidden="1" xr:uid="{00000000-0005-0000-0000-0000E9180000}"/>
    <cellStyle name="40% - Accent1 3" xfId="22262" hidden="1" xr:uid="{00000000-0005-0000-0000-0000EA180000}"/>
    <cellStyle name="40% - Accent1 3" xfId="22402" hidden="1" xr:uid="{00000000-0005-0000-0000-0000EB180000}"/>
    <cellStyle name="40% - Accent1 3" xfId="22430" hidden="1" xr:uid="{00000000-0005-0000-0000-0000EC180000}"/>
    <cellStyle name="40% - Accent1 3" xfId="22379" hidden="1" xr:uid="{00000000-0005-0000-0000-0000ED180000}"/>
    <cellStyle name="40% - Accent1 3" xfId="22458" hidden="1" xr:uid="{00000000-0005-0000-0000-0000EE180000}"/>
    <cellStyle name="40% - Accent1 3" xfId="22569" hidden="1" xr:uid="{00000000-0005-0000-0000-0000EF180000}"/>
    <cellStyle name="40% - Accent1 3" xfId="22513" hidden="1" xr:uid="{00000000-0005-0000-0000-0000F0180000}"/>
    <cellStyle name="40% - Accent1 3" xfId="22597" hidden="1" xr:uid="{00000000-0005-0000-0000-0000F1180000}"/>
    <cellStyle name="40% - Accent1 3" xfId="22625" hidden="1" xr:uid="{00000000-0005-0000-0000-0000F2180000}"/>
    <cellStyle name="40% - Accent1 3" xfId="22541" hidden="1" xr:uid="{00000000-0005-0000-0000-0000F3180000}"/>
    <cellStyle name="40% - Accent1 3" xfId="22681" hidden="1" xr:uid="{00000000-0005-0000-0000-0000F4180000}"/>
    <cellStyle name="40% - Accent1 3" xfId="22709" hidden="1" xr:uid="{00000000-0005-0000-0000-0000F5180000}"/>
    <cellStyle name="40% - Accent1 3" xfId="22658" hidden="1" xr:uid="{00000000-0005-0000-0000-0000F6180000}"/>
    <cellStyle name="40% - Accent1 3" xfId="22737" hidden="1" xr:uid="{00000000-0005-0000-0000-0000F7180000}"/>
    <cellStyle name="40% - Accent1 3" xfId="22485" hidden="1" xr:uid="{00000000-0005-0000-0000-0000F8180000}"/>
    <cellStyle name="40% - Accent1 3" xfId="22821" hidden="1" xr:uid="{00000000-0005-0000-0000-0000F9180000}"/>
    <cellStyle name="40% - Accent1 3" xfId="22765" hidden="1" xr:uid="{00000000-0005-0000-0000-0000FA180000}"/>
    <cellStyle name="40% - Accent1 3" xfId="22849" hidden="1" xr:uid="{00000000-0005-0000-0000-0000FB180000}"/>
    <cellStyle name="40% - Accent1 3" xfId="22877" hidden="1" xr:uid="{00000000-0005-0000-0000-0000FC180000}"/>
    <cellStyle name="40% - Accent1 3" xfId="22793" hidden="1" xr:uid="{00000000-0005-0000-0000-0000FD180000}"/>
    <cellStyle name="40% - Accent1 3" xfId="22933" hidden="1" xr:uid="{00000000-0005-0000-0000-0000FE180000}"/>
    <cellStyle name="40% - Accent1 3" xfId="22961" hidden="1" xr:uid="{00000000-0005-0000-0000-0000FF180000}"/>
    <cellStyle name="40% - Accent1 3" xfId="22910" hidden="1" xr:uid="{00000000-0005-0000-0000-000000190000}"/>
    <cellStyle name="40% - Accent1 3" xfId="22989" hidden="1" xr:uid="{00000000-0005-0000-0000-000001190000}"/>
    <cellStyle name="40% - Accent1 3" xfId="23100" hidden="1" xr:uid="{00000000-0005-0000-0000-000002190000}"/>
    <cellStyle name="40% - Accent1 3" xfId="23044" hidden="1" xr:uid="{00000000-0005-0000-0000-000003190000}"/>
    <cellStyle name="40% - Accent1 3" xfId="23128" hidden="1" xr:uid="{00000000-0005-0000-0000-000004190000}"/>
    <cellStyle name="40% - Accent1 3" xfId="23156" hidden="1" xr:uid="{00000000-0005-0000-0000-000005190000}"/>
    <cellStyle name="40% - Accent1 3" xfId="23072" hidden="1" xr:uid="{00000000-0005-0000-0000-000006190000}"/>
    <cellStyle name="40% - Accent1 3" xfId="23212" hidden="1" xr:uid="{00000000-0005-0000-0000-000007190000}"/>
    <cellStyle name="40% - Accent1 3" xfId="23240" hidden="1" xr:uid="{00000000-0005-0000-0000-000008190000}"/>
    <cellStyle name="40% - Accent1 3" xfId="23189" hidden="1" xr:uid="{00000000-0005-0000-0000-000009190000}"/>
    <cellStyle name="40% - Accent1 3" xfId="23268" hidden="1" xr:uid="{00000000-0005-0000-0000-00000A190000}"/>
    <cellStyle name="40% - Accent1 3" xfId="23016" hidden="1" xr:uid="{00000000-0005-0000-0000-00000B190000}"/>
    <cellStyle name="40% - Accent1 3" xfId="23352" hidden="1" xr:uid="{00000000-0005-0000-0000-00000C190000}"/>
    <cellStyle name="40% - Accent1 3" xfId="23296" hidden="1" xr:uid="{00000000-0005-0000-0000-00000D190000}"/>
    <cellStyle name="40% - Accent1 3" xfId="23380" hidden="1" xr:uid="{00000000-0005-0000-0000-00000E190000}"/>
    <cellStyle name="40% - Accent1 3" xfId="23408" hidden="1" xr:uid="{00000000-0005-0000-0000-00000F190000}"/>
    <cellStyle name="40% - Accent1 3" xfId="23324" hidden="1" xr:uid="{00000000-0005-0000-0000-000010190000}"/>
    <cellStyle name="40% - Accent1 3" xfId="23464" hidden="1" xr:uid="{00000000-0005-0000-0000-000011190000}"/>
    <cellStyle name="40% - Accent1 3" xfId="23492" hidden="1" xr:uid="{00000000-0005-0000-0000-000012190000}"/>
    <cellStyle name="40% - Accent1 3" xfId="23441" hidden="1" xr:uid="{00000000-0005-0000-0000-000013190000}"/>
    <cellStyle name="40% - Accent1 3" xfId="23520" hidden="1" xr:uid="{00000000-0005-0000-0000-000014190000}"/>
    <cellStyle name="40% - Accent1 3" xfId="23631" hidden="1" xr:uid="{00000000-0005-0000-0000-000015190000}"/>
    <cellStyle name="40% - Accent1 3" xfId="23575" hidden="1" xr:uid="{00000000-0005-0000-0000-000016190000}"/>
    <cellStyle name="40% - Accent1 3" xfId="23659" hidden="1" xr:uid="{00000000-0005-0000-0000-000017190000}"/>
    <cellStyle name="40% - Accent1 3" xfId="23687" hidden="1" xr:uid="{00000000-0005-0000-0000-000018190000}"/>
    <cellStyle name="40% - Accent1 3" xfId="23603" hidden="1" xr:uid="{00000000-0005-0000-0000-000019190000}"/>
    <cellStyle name="40% - Accent1 3" xfId="23743" hidden="1" xr:uid="{00000000-0005-0000-0000-00001A190000}"/>
    <cellStyle name="40% - Accent1 3" xfId="23771" hidden="1" xr:uid="{00000000-0005-0000-0000-00001B190000}"/>
    <cellStyle name="40% - Accent1 3" xfId="23720" hidden="1" xr:uid="{00000000-0005-0000-0000-00001C190000}"/>
    <cellStyle name="40% - Accent1 3" xfId="23799" hidden="1" xr:uid="{00000000-0005-0000-0000-00001D190000}"/>
    <cellStyle name="40% - Accent1 3" xfId="23547" hidden="1" xr:uid="{00000000-0005-0000-0000-00001E190000}"/>
    <cellStyle name="40% - Accent1 3" xfId="23883" hidden="1" xr:uid="{00000000-0005-0000-0000-00001F190000}"/>
    <cellStyle name="40% - Accent1 3" xfId="23827" hidden="1" xr:uid="{00000000-0005-0000-0000-000020190000}"/>
    <cellStyle name="40% - Accent1 3" xfId="23911" hidden="1" xr:uid="{00000000-0005-0000-0000-000021190000}"/>
    <cellStyle name="40% - Accent1 3" xfId="23939" hidden="1" xr:uid="{00000000-0005-0000-0000-000022190000}"/>
    <cellStyle name="40% - Accent1 3" xfId="23855" hidden="1" xr:uid="{00000000-0005-0000-0000-000023190000}"/>
    <cellStyle name="40% - Accent1 3" xfId="23995" hidden="1" xr:uid="{00000000-0005-0000-0000-000024190000}"/>
    <cellStyle name="40% - Accent1 3" xfId="24023" hidden="1" xr:uid="{00000000-0005-0000-0000-000025190000}"/>
    <cellStyle name="40% - Accent1 3" xfId="23972" hidden="1" xr:uid="{00000000-0005-0000-0000-000026190000}"/>
    <cellStyle name="40% - Accent1 3" xfId="24051" hidden="1" xr:uid="{00000000-0005-0000-0000-000027190000}"/>
    <cellStyle name="40% - Accent1 3" xfId="24162" hidden="1" xr:uid="{00000000-0005-0000-0000-000028190000}"/>
    <cellStyle name="40% - Accent1 3" xfId="24106" hidden="1" xr:uid="{00000000-0005-0000-0000-000029190000}"/>
    <cellStyle name="40% - Accent1 3" xfId="24190" hidden="1" xr:uid="{00000000-0005-0000-0000-00002A190000}"/>
    <cellStyle name="40% - Accent1 3" xfId="24218" hidden="1" xr:uid="{00000000-0005-0000-0000-00002B190000}"/>
    <cellStyle name="40% - Accent1 3" xfId="24134" hidden="1" xr:uid="{00000000-0005-0000-0000-00002C190000}"/>
    <cellStyle name="40% - Accent1 3" xfId="24274" hidden="1" xr:uid="{00000000-0005-0000-0000-00002D190000}"/>
    <cellStyle name="40% - Accent1 3" xfId="24302" hidden="1" xr:uid="{00000000-0005-0000-0000-00002E190000}"/>
    <cellStyle name="40% - Accent1 3" xfId="24251" hidden="1" xr:uid="{00000000-0005-0000-0000-00002F190000}"/>
    <cellStyle name="40% - Accent1 3" xfId="24330" hidden="1" xr:uid="{00000000-0005-0000-0000-000030190000}"/>
    <cellStyle name="40% - Accent1 3" xfId="24078" hidden="1" xr:uid="{00000000-0005-0000-0000-000031190000}"/>
    <cellStyle name="40% - Accent1 3" xfId="24414" hidden="1" xr:uid="{00000000-0005-0000-0000-000032190000}"/>
    <cellStyle name="40% - Accent1 3" xfId="24358" hidden="1" xr:uid="{00000000-0005-0000-0000-000033190000}"/>
    <cellStyle name="40% - Accent1 3" xfId="24442" hidden="1" xr:uid="{00000000-0005-0000-0000-000034190000}"/>
    <cellStyle name="40% - Accent1 3" xfId="24470" hidden="1" xr:uid="{00000000-0005-0000-0000-000035190000}"/>
    <cellStyle name="40% - Accent1 3" xfId="24386" hidden="1" xr:uid="{00000000-0005-0000-0000-000036190000}"/>
    <cellStyle name="40% - Accent1 3" xfId="24526" hidden="1" xr:uid="{00000000-0005-0000-0000-000037190000}"/>
    <cellStyle name="40% - Accent1 3" xfId="24554" hidden="1" xr:uid="{00000000-0005-0000-0000-000038190000}"/>
    <cellStyle name="40% - Accent1 3" xfId="24503" hidden="1" xr:uid="{00000000-0005-0000-0000-000039190000}"/>
    <cellStyle name="40% - Accent1 3" xfId="24582" hidden="1" xr:uid="{00000000-0005-0000-0000-00003A190000}"/>
    <cellStyle name="40% - Accent2" xfId="746" xr:uid="{00000000-0005-0000-0000-00003B190000}"/>
    <cellStyle name="40% - Accent2 2" xfId="747" xr:uid="{00000000-0005-0000-0000-00003C190000}"/>
    <cellStyle name="40% - Accent2 3" xfId="1820" hidden="1" xr:uid="{00000000-0005-0000-0000-00003D190000}"/>
    <cellStyle name="40% - Accent2 3" xfId="1764" hidden="1" xr:uid="{00000000-0005-0000-0000-00003E190000}"/>
    <cellStyle name="40% - Accent2 3" xfId="1848" hidden="1" xr:uid="{00000000-0005-0000-0000-00003F190000}"/>
    <cellStyle name="40% - Accent2 3" xfId="1876" hidden="1" xr:uid="{00000000-0005-0000-0000-000040190000}"/>
    <cellStyle name="40% - Accent2 3" xfId="1792" hidden="1" xr:uid="{00000000-0005-0000-0000-000041190000}"/>
    <cellStyle name="40% - Accent2 3" xfId="1932" hidden="1" xr:uid="{00000000-0005-0000-0000-000042190000}"/>
    <cellStyle name="40% - Accent2 3" xfId="1960" hidden="1" xr:uid="{00000000-0005-0000-0000-000043190000}"/>
    <cellStyle name="40% - Accent2 3" xfId="1903" hidden="1" xr:uid="{00000000-0005-0000-0000-000044190000}"/>
    <cellStyle name="40% - Accent2 3" xfId="1988" hidden="1" xr:uid="{00000000-0005-0000-0000-000045190000}"/>
    <cellStyle name="40% - Accent2 3" xfId="1736" hidden="1" xr:uid="{00000000-0005-0000-0000-000046190000}"/>
    <cellStyle name="40% - Accent2 3" xfId="2072" hidden="1" xr:uid="{00000000-0005-0000-0000-000047190000}"/>
    <cellStyle name="40% - Accent2 3" xfId="2016" hidden="1" xr:uid="{00000000-0005-0000-0000-000048190000}"/>
    <cellStyle name="40% - Accent2 3" xfId="2100" hidden="1" xr:uid="{00000000-0005-0000-0000-000049190000}"/>
    <cellStyle name="40% - Accent2 3" xfId="2128" hidden="1" xr:uid="{00000000-0005-0000-0000-00004A190000}"/>
    <cellStyle name="40% - Accent2 3" xfId="2044" hidden="1" xr:uid="{00000000-0005-0000-0000-00004B190000}"/>
    <cellStyle name="40% - Accent2 3" xfId="2184" hidden="1" xr:uid="{00000000-0005-0000-0000-00004C190000}"/>
    <cellStyle name="40% - Accent2 3" xfId="2212" hidden="1" xr:uid="{00000000-0005-0000-0000-00004D190000}"/>
    <cellStyle name="40% - Accent2 3" xfId="2155" hidden="1" xr:uid="{00000000-0005-0000-0000-00004E190000}"/>
    <cellStyle name="40% - Accent2 3" xfId="2240" hidden="1" xr:uid="{00000000-0005-0000-0000-00004F190000}"/>
    <cellStyle name="40% - Accent2 3" xfId="2354" hidden="1" xr:uid="{00000000-0005-0000-0000-000050190000}"/>
    <cellStyle name="40% - Accent2 3" xfId="2298" hidden="1" xr:uid="{00000000-0005-0000-0000-000051190000}"/>
    <cellStyle name="40% - Accent2 3" xfId="2382" hidden="1" xr:uid="{00000000-0005-0000-0000-000052190000}"/>
    <cellStyle name="40% - Accent2 3" xfId="2410" hidden="1" xr:uid="{00000000-0005-0000-0000-000053190000}"/>
    <cellStyle name="40% - Accent2 3" xfId="2326" hidden="1" xr:uid="{00000000-0005-0000-0000-000054190000}"/>
    <cellStyle name="40% - Accent2 3" xfId="2466" hidden="1" xr:uid="{00000000-0005-0000-0000-000055190000}"/>
    <cellStyle name="40% - Accent2 3" xfId="2494" hidden="1" xr:uid="{00000000-0005-0000-0000-000056190000}"/>
    <cellStyle name="40% - Accent2 3" xfId="2437" hidden="1" xr:uid="{00000000-0005-0000-0000-000057190000}"/>
    <cellStyle name="40% - Accent2 3" xfId="2522" hidden="1" xr:uid="{00000000-0005-0000-0000-000058190000}"/>
    <cellStyle name="40% - Accent2 3" xfId="2270" hidden="1" xr:uid="{00000000-0005-0000-0000-000059190000}"/>
    <cellStyle name="40% - Accent2 3" xfId="2606" hidden="1" xr:uid="{00000000-0005-0000-0000-00005A190000}"/>
    <cellStyle name="40% - Accent2 3" xfId="2550" hidden="1" xr:uid="{00000000-0005-0000-0000-00005B190000}"/>
    <cellStyle name="40% - Accent2 3" xfId="2634" hidden="1" xr:uid="{00000000-0005-0000-0000-00005C190000}"/>
    <cellStyle name="40% - Accent2 3" xfId="2662" hidden="1" xr:uid="{00000000-0005-0000-0000-00005D190000}"/>
    <cellStyle name="40% - Accent2 3" xfId="2578" hidden="1" xr:uid="{00000000-0005-0000-0000-00005E190000}"/>
    <cellStyle name="40% - Accent2 3" xfId="2718" hidden="1" xr:uid="{00000000-0005-0000-0000-00005F190000}"/>
    <cellStyle name="40% - Accent2 3" xfId="2746" hidden="1" xr:uid="{00000000-0005-0000-0000-000060190000}"/>
    <cellStyle name="40% - Accent2 3" xfId="2689" hidden="1" xr:uid="{00000000-0005-0000-0000-000061190000}"/>
    <cellStyle name="40% - Accent2 3" xfId="2774" hidden="1" xr:uid="{00000000-0005-0000-0000-000062190000}"/>
    <cellStyle name="40% - Accent2 3" xfId="2891" hidden="1" xr:uid="{00000000-0005-0000-0000-000063190000}"/>
    <cellStyle name="40% - Accent2 3" xfId="2835" hidden="1" xr:uid="{00000000-0005-0000-0000-000064190000}"/>
    <cellStyle name="40% - Accent2 3" xfId="2919" hidden="1" xr:uid="{00000000-0005-0000-0000-000065190000}"/>
    <cellStyle name="40% - Accent2 3" xfId="2947" hidden="1" xr:uid="{00000000-0005-0000-0000-000066190000}"/>
    <cellStyle name="40% - Accent2 3" xfId="2863" hidden="1" xr:uid="{00000000-0005-0000-0000-000067190000}"/>
    <cellStyle name="40% - Accent2 3" xfId="3003" hidden="1" xr:uid="{00000000-0005-0000-0000-000068190000}"/>
    <cellStyle name="40% - Accent2 3" xfId="3031" hidden="1" xr:uid="{00000000-0005-0000-0000-000069190000}"/>
    <cellStyle name="40% - Accent2 3" xfId="2974" hidden="1" xr:uid="{00000000-0005-0000-0000-00006A190000}"/>
    <cellStyle name="40% - Accent2 3" xfId="3059" hidden="1" xr:uid="{00000000-0005-0000-0000-00006B190000}"/>
    <cellStyle name="40% - Accent2 3" xfId="2807" hidden="1" xr:uid="{00000000-0005-0000-0000-00006C190000}"/>
    <cellStyle name="40% - Accent2 3" xfId="3143" hidden="1" xr:uid="{00000000-0005-0000-0000-00006D190000}"/>
    <cellStyle name="40% - Accent2 3" xfId="3087" hidden="1" xr:uid="{00000000-0005-0000-0000-00006E190000}"/>
    <cellStyle name="40% - Accent2 3" xfId="3171" hidden="1" xr:uid="{00000000-0005-0000-0000-00006F190000}"/>
    <cellStyle name="40% - Accent2 3" xfId="3199" hidden="1" xr:uid="{00000000-0005-0000-0000-000070190000}"/>
    <cellStyle name="40% - Accent2 3" xfId="3115" hidden="1" xr:uid="{00000000-0005-0000-0000-000071190000}"/>
    <cellStyle name="40% - Accent2 3" xfId="3255" hidden="1" xr:uid="{00000000-0005-0000-0000-000072190000}"/>
    <cellStyle name="40% - Accent2 3" xfId="3283" hidden="1" xr:uid="{00000000-0005-0000-0000-000073190000}"/>
    <cellStyle name="40% - Accent2 3" xfId="3226" hidden="1" xr:uid="{00000000-0005-0000-0000-000074190000}"/>
    <cellStyle name="40% - Accent2 3" xfId="3311" hidden="1" xr:uid="{00000000-0005-0000-0000-000075190000}"/>
    <cellStyle name="40% - Accent2 3" xfId="3422" hidden="1" xr:uid="{00000000-0005-0000-0000-000076190000}"/>
    <cellStyle name="40% - Accent2 3" xfId="3366" hidden="1" xr:uid="{00000000-0005-0000-0000-000077190000}"/>
    <cellStyle name="40% - Accent2 3" xfId="3450" hidden="1" xr:uid="{00000000-0005-0000-0000-000078190000}"/>
    <cellStyle name="40% - Accent2 3" xfId="3478" hidden="1" xr:uid="{00000000-0005-0000-0000-000079190000}"/>
    <cellStyle name="40% - Accent2 3" xfId="3394" hidden="1" xr:uid="{00000000-0005-0000-0000-00007A190000}"/>
    <cellStyle name="40% - Accent2 3" xfId="3534" hidden="1" xr:uid="{00000000-0005-0000-0000-00007B190000}"/>
    <cellStyle name="40% - Accent2 3" xfId="3562" hidden="1" xr:uid="{00000000-0005-0000-0000-00007C190000}"/>
    <cellStyle name="40% - Accent2 3" xfId="3505" hidden="1" xr:uid="{00000000-0005-0000-0000-00007D190000}"/>
    <cellStyle name="40% - Accent2 3" xfId="3590" hidden="1" xr:uid="{00000000-0005-0000-0000-00007E190000}"/>
    <cellStyle name="40% - Accent2 3" xfId="3338" hidden="1" xr:uid="{00000000-0005-0000-0000-00007F190000}"/>
    <cellStyle name="40% - Accent2 3" xfId="3674" hidden="1" xr:uid="{00000000-0005-0000-0000-000080190000}"/>
    <cellStyle name="40% - Accent2 3" xfId="3618" hidden="1" xr:uid="{00000000-0005-0000-0000-000081190000}"/>
    <cellStyle name="40% - Accent2 3" xfId="3702" hidden="1" xr:uid="{00000000-0005-0000-0000-000082190000}"/>
    <cellStyle name="40% - Accent2 3" xfId="3730" hidden="1" xr:uid="{00000000-0005-0000-0000-000083190000}"/>
    <cellStyle name="40% - Accent2 3" xfId="3646" hidden="1" xr:uid="{00000000-0005-0000-0000-000084190000}"/>
    <cellStyle name="40% - Accent2 3" xfId="3786" hidden="1" xr:uid="{00000000-0005-0000-0000-000085190000}"/>
    <cellStyle name="40% - Accent2 3" xfId="3814" hidden="1" xr:uid="{00000000-0005-0000-0000-000086190000}"/>
    <cellStyle name="40% - Accent2 3" xfId="3757" hidden="1" xr:uid="{00000000-0005-0000-0000-000087190000}"/>
    <cellStyle name="40% - Accent2 3" xfId="3842" hidden="1" xr:uid="{00000000-0005-0000-0000-000088190000}"/>
    <cellStyle name="40% - Accent2 3" xfId="3953" hidden="1" xr:uid="{00000000-0005-0000-0000-000089190000}"/>
    <cellStyle name="40% - Accent2 3" xfId="3897" hidden="1" xr:uid="{00000000-0005-0000-0000-00008A190000}"/>
    <cellStyle name="40% - Accent2 3" xfId="3981" hidden="1" xr:uid="{00000000-0005-0000-0000-00008B190000}"/>
    <cellStyle name="40% - Accent2 3" xfId="4009" hidden="1" xr:uid="{00000000-0005-0000-0000-00008C190000}"/>
    <cellStyle name="40% - Accent2 3" xfId="3925" hidden="1" xr:uid="{00000000-0005-0000-0000-00008D190000}"/>
    <cellStyle name="40% - Accent2 3" xfId="4065" hidden="1" xr:uid="{00000000-0005-0000-0000-00008E190000}"/>
    <cellStyle name="40% - Accent2 3" xfId="4093" hidden="1" xr:uid="{00000000-0005-0000-0000-00008F190000}"/>
    <cellStyle name="40% - Accent2 3" xfId="4036" hidden="1" xr:uid="{00000000-0005-0000-0000-000090190000}"/>
    <cellStyle name="40% - Accent2 3" xfId="4121" hidden="1" xr:uid="{00000000-0005-0000-0000-000091190000}"/>
    <cellStyle name="40% - Accent2 3" xfId="3869" hidden="1" xr:uid="{00000000-0005-0000-0000-000092190000}"/>
    <cellStyle name="40% - Accent2 3" xfId="4205" hidden="1" xr:uid="{00000000-0005-0000-0000-000093190000}"/>
    <cellStyle name="40% - Accent2 3" xfId="4149" hidden="1" xr:uid="{00000000-0005-0000-0000-000094190000}"/>
    <cellStyle name="40% - Accent2 3" xfId="4233" hidden="1" xr:uid="{00000000-0005-0000-0000-000095190000}"/>
    <cellStyle name="40% - Accent2 3" xfId="4261" hidden="1" xr:uid="{00000000-0005-0000-0000-000096190000}"/>
    <cellStyle name="40% - Accent2 3" xfId="4177" hidden="1" xr:uid="{00000000-0005-0000-0000-000097190000}"/>
    <cellStyle name="40% - Accent2 3" xfId="4317" hidden="1" xr:uid="{00000000-0005-0000-0000-000098190000}"/>
    <cellStyle name="40% - Accent2 3" xfId="4345" hidden="1" xr:uid="{00000000-0005-0000-0000-000099190000}"/>
    <cellStyle name="40% - Accent2 3" xfId="4288" hidden="1" xr:uid="{00000000-0005-0000-0000-00009A190000}"/>
    <cellStyle name="40% - Accent2 3" xfId="4373" hidden="1" xr:uid="{00000000-0005-0000-0000-00009B190000}"/>
    <cellStyle name="40% - Accent2 3" xfId="4484" hidden="1" xr:uid="{00000000-0005-0000-0000-00009C190000}"/>
    <cellStyle name="40% - Accent2 3" xfId="4428" hidden="1" xr:uid="{00000000-0005-0000-0000-00009D190000}"/>
    <cellStyle name="40% - Accent2 3" xfId="4512" hidden="1" xr:uid="{00000000-0005-0000-0000-00009E190000}"/>
    <cellStyle name="40% - Accent2 3" xfId="4540" hidden="1" xr:uid="{00000000-0005-0000-0000-00009F190000}"/>
    <cellStyle name="40% - Accent2 3" xfId="4456" hidden="1" xr:uid="{00000000-0005-0000-0000-0000A0190000}"/>
    <cellStyle name="40% - Accent2 3" xfId="4596" hidden="1" xr:uid="{00000000-0005-0000-0000-0000A1190000}"/>
    <cellStyle name="40% - Accent2 3" xfId="4624" hidden="1" xr:uid="{00000000-0005-0000-0000-0000A2190000}"/>
    <cellStyle name="40% - Accent2 3" xfId="4567" hidden="1" xr:uid="{00000000-0005-0000-0000-0000A3190000}"/>
    <cellStyle name="40% - Accent2 3" xfId="4652" hidden="1" xr:uid="{00000000-0005-0000-0000-0000A4190000}"/>
    <cellStyle name="40% - Accent2 3" xfId="4400" hidden="1" xr:uid="{00000000-0005-0000-0000-0000A5190000}"/>
    <cellStyle name="40% - Accent2 3" xfId="4736" hidden="1" xr:uid="{00000000-0005-0000-0000-0000A6190000}"/>
    <cellStyle name="40% - Accent2 3" xfId="4680" hidden="1" xr:uid="{00000000-0005-0000-0000-0000A7190000}"/>
    <cellStyle name="40% - Accent2 3" xfId="4764" hidden="1" xr:uid="{00000000-0005-0000-0000-0000A8190000}"/>
    <cellStyle name="40% - Accent2 3" xfId="4792" hidden="1" xr:uid="{00000000-0005-0000-0000-0000A9190000}"/>
    <cellStyle name="40% - Accent2 3" xfId="4708" hidden="1" xr:uid="{00000000-0005-0000-0000-0000AA190000}"/>
    <cellStyle name="40% - Accent2 3" xfId="4848" hidden="1" xr:uid="{00000000-0005-0000-0000-0000AB190000}"/>
    <cellStyle name="40% - Accent2 3" xfId="4876" hidden="1" xr:uid="{00000000-0005-0000-0000-0000AC190000}"/>
    <cellStyle name="40% - Accent2 3" xfId="4819" hidden="1" xr:uid="{00000000-0005-0000-0000-0000AD190000}"/>
    <cellStyle name="40% - Accent2 3" xfId="4904" hidden="1" xr:uid="{00000000-0005-0000-0000-0000AE190000}"/>
    <cellStyle name="40% - Accent2 3" xfId="5015" hidden="1" xr:uid="{00000000-0005-0000-0000-0000AF190000}"/>
    <cellStyle name="40% - Accent2 3" xfId="4959" hidden="1" xr:uid="{00000000-0005-0000-0000-0000B0190000}"/>
    <cellStyle name="40% - Accent2 3" xfId="5043" hidden="1" xr:uid="{00000000-0005-0000-0000-0000B1190000}"/>
    <cellStyle name="40% - Accent2 3" xfId="5071" hidden="1" xr:uid="{00000000-0005-0000-0000-0000B2190000}"/>
    <cellStyle name="40% - Accent2 3" xfId="4987" hidden="1" xr:uid="{00000000-0005-0000-0000-0000B3190000}"/>
    <cellStyle name="40% - Accent2 3" xfId="5127" hidden="1" xr:uid="{00000000-0005-0000-0000-0000B4190000}"/>
    <cellStyle name="40% - Accent2 3" xfId="5155" hidden="1" xr:uid="{00000000-0005-0000-0000-0000B5190000}"/>
    <cellStyle name="40% - Accent2 3" xfId="5098" hidden="1" xr:uid="{00000000-0005-0000-0000-0000B6190000}"/>
    <cellStyle name="40% - Accent2 3" xfId="5183" hidden="1" xr:uid="{00000000-0005-0000-0000-0000B7190000}"/>
    <cellStyle name="40% - Accent2 3" xfId="4931" hidden="1" xr:uid="{00000000-0005-0000-0000-0000B8190000}"/>
    <cellStyle name="40% - Accent2 3" xfId="5267" hidden="1" xr:uid="{00000000-0005-0000-0000-0000B9190000}"/>
    <cellStyle name="40% - Accent2 3" xfId="5211" hidden="1" xr:uid="{00000000-0005-0000-0000-0000BA190000}"/>
    <cellStyle name="40% - Accent2 3" xfId="5295" hidden="1" xr:uid="{00000000-0005-0000-0000-0000BB190000}"/>
    <cellStyle name="40% - Accent2 3" xfId="5323" hidden="1" xr:uid="{00000000-0005-0000-0000-0000BC190000}"/>
    <cellStyle name="40% - Accent2 3" xfId="5239" hidden="1" xr:uid="{00000000-0005-0000-0000-0000BD190000}"/>
    <cellStyle name="40% - Accent2 3" xfId="5379" hidden="1" xr:uid="{00000000-0005-0000-0000-0000BE190000}"/>
    <cellStyle name="40% - Accent2 3" xfId="5407" hidden="1" xr:uid="{00000000-0005-0000-0000-0000BF190000}"/>
    <cellStyle name="40% - Accent2 3" xfId="5350" hidden="1" xr:uid="{00000000-0005-0000-0000-0000C0190000}"/>
    <cellStyle name="40% - Accent2 3" xfId="5435" hidden="1" xr:uid="{00000000-0005-0000-0000-0000C1190000}"/>
    <cellStyle name="40% - Accent2 3" xfId="5546" hidden="1" xr:uid="{00000000-0005-0000-0000-0000C2190000}"/>
    <cellStyle name="40% - Accent2 3" xfId="5490" hidden="1" xr:uid="{00000000-0005-0000-0000-0000C3190000}"/>
    <cellStyle name="40% - Accent2 3" xfId="5574" hidden="1" xr:uid="{00000000-0005-0000-0000-0000C4190000}"/>
    <cellStyle name="40% - Accent2 3" xfId="5602" hidden="1" xr:uid="{00000000-0005-0000-0000-0000C5190000}"/>
    <cellStyle name="40% - Accent2 3" xfId="5518" hidden="1" xr:uid="{00000000-0005-0000-0000-0000C6190000}"/>
    <cellStyle name="40% - Accent2 3" xfId="5658" hidden="1" xr:uid="{00000000-0005-0000-0000-0000C7190000}"/>
    <cellStyle name="40% - Accent2 3" xfId="5686" hidden="1" xr:uid="{00000000-0005-0000-0000-0000C8190000}"/>
    <cellStyle name="40% - Accent2 3" xfId="5629" hidden="1" xr:uid="{00000000-0005-0000-0000-0000C9190000}"/>
    <cellStyle name="40% - Accent2 3" xfId="5714" hidden="1" xr:uid="{00000000-0005-0000-0000-0000CA190000}"/>
    <cellStyle name="40% - Accent2 3" xfId="5462" hidden="1" xr:uid="{00000000-0005-0000-0000-0000CB190000}"/>
    <cellStyle name="40% - Accent2 3" xfId="5798" hidden="1" xr:uid="{00000000-0005-0000-0000-0000CC190000}"/>
    <cellStyle name="40% - Accent2 3" xfId="5742" hidden="1" xr:uid="{00000000-0005-0000-0000-0000CD190000}"/>
    <cellStyle name="40% - Accent2 3" xfId="5826" hidden="1" xr:uid="{00000000-0005-0000-0000-0000CE190000}"/>
    <cellStyle name="40% - Accent2 3" xfId="5854" hidden="1" xr:uid="{00000000-0005-0000-0000-0000CF190000}"/>
    <cellStyle name="40% - Accent2 3" xfId="5770" hidden="1" xr:uid="{00000000-0005-0000-0000-0000D0190000}"/>
    <cellStyle name="40% - Accent2 3" xfId="5910" hidden="1" xr:uid="{00000000-0005-0000-0000-0000D1190000}"/>
    <cellStyle name="40% - Accent2 3" xfId="5938" hidden="1" xr:uid="{00000000-0005-0000-0000-0000D2190000}"/>
    <cellStyle name="40% - Accent2 3" xfId="5881" hidden="1" xr:uid="{00000000-0005-0000-0000-0000D3190000}"/>
    <cellStyle name="40% - Accent2 3" xfId="5966" hidden="1" xr:uid="{00000000-0005-0000-0000-0000D4190000}"/>
    <cellStyle name="40% - Accent2 3" xfId="6078" hidden="1" xr:uid="{00000000-0005-0000-0000-0000D5190000}"/>
    <cellStyle name="40% - Accent2 3" xfId="6022" hidden="1" xr:uid="{00000000-0005-0000-0000-0000D6190000}"/>
    <cellStyle name="40% - Accent2 3" xfId="6106" hidden="1" xr:uid="{00000000-0005-0000-0000-0000D7190000}"/>
    <cellStyle name="40% - Accent2 3" xfId="6134" hidden="1" xr:uid="{00000000-0005-0000-0000-0000D8190000}"/>
    <cellStyle name="40% - Accent2 3" xfId="6050" hidden="1" xr:uid="{00000000-0005-0000-0000-0000D9190000}"/>
    <cellStyle name="40% - Accent2 3" xfId="6190" hidden="1" xr:uid="{00000000-0005-0000-0000-0000DA190000}"/>
    <cellStyle name="40% - Accent2 3" xfId="6218" hidden="1" xr:uid="{00000000-0005-0000-0000-0000DB190000}"/>
    <cellStyle name="40% - Accent2 3" xfId="6161" hidden="1" xr:uid="{00000000-0005-0000-0000-0000DC190000}"/>
    <cellStyle name="40% - Accent2 3" xfId="6246" hidden="1" xr:uid="{00000000-0005-0000-0000-0000DD190000}"/>
    <cellStyle name="40% - Accent2 3" xfId="5994" hidden="1" xr:uid="{00000000-0005-0000-0000-0000DE190000}"/>
    <cellStyle name="40% - Accent2 3" xfId="6330" hidden="1" xr:uid="{00000000-0005-0000-0000-0000DF190000}"/>
    <cellStyle name="40% - Accent2 3" xfId="6274" hidden="1" xr:uid="{00000000-0005-0000-0000-0000E0190000}"/>
    <cellStyle name="40% - Accent2 3" xfId="6358" hidden="1" xr:uid="{00000000-0005-0000-0000-0000E1190000}"/>
    <cellStyle name="40% - Accent2 3" xfId="6386" hidden="1" xr:uid="{00000000-0005-0000-0000-0000E2190000}"/>
    <cellStyle name="40% - Accent2 3" xfId="6302" hidden="1" xr:uid="{00000000-0005-0000-0000-0000E3190000}"/>
    <cellStyle name="40% - Accent2 3" xfId="6442" hidden="1" xr:uid="{00000000-0005-0000-0000-0000E4190000}"/>
    <cellStyle name="40% - Accent2 3" xfId="6470" hidden="1" xr:uid="{00000000-0005-0000-0000-0000E5190000}"/>
    <cellStyle name="40% - Accent2 3" xfId="6413" hidden="1" xr:uid="{00000000-0005-0000-0000-0000E6190000}"/>
    <cellStyle name="40% - Accent2 3" xfId="6498" hidden="1" xr:uid="{00000000-0005-0000-0000-0000E7190000}"/>
    <cellStyle name="40% - Accent2 3" xfId="6615" hidden="1" xr:uid="{00000000-0005-0000-0000-0000E8190000}"/>
    <cellStyle name="40% - Accent2 3" xfId="6559" hidden="1" xr:uid="{00000000-0005-0000-0000-0000E9190000}"/>
    <cellStyle name="40% - Accent2 3" xfId="6643" hidden="1" xr:uid="{00000000-0005-0000-0000-0000EA190000}"/>
    <cellStyle name="40% - Accent2 3" xfId="6671" hidden="1" xr:uid="{00000000-0005-0000-0000-0000EB190000}"/>
    <cellStyle name="40% - Accent2 3" xfId="6587" hidden="1" xr:uid="{00000000-0005-0000-0000-0000EC190000}"/>
    <cellStyle name="40% - Accent2 3" xfId="6727" hidden="1" xr:uid="{00000000-0005-0000-0000-0000ED190000}"/>
    <cellStyle name="40% - Accent2 3" xfId="6755" hidden="1" xr:uid="{00000000-0005-0000-0000-0000EE190000}"/>
    <cellStyle name="40% - Accent2 3" xfId="6698" hidden="1" xr:uid="{00000000-0005-0000-0000-0000EF190000}"/>
    <cellStyle name="40% - Accent2 3" xfId="6783" hidden="1" xr:uid="{00000000-0005-0000-0000-0000F0190000}"/>
    <cellStyle name="40% - Accent2 3" xfId="6531" hidden="1" xr:uid="{00000000-0005-0000-0000-0000F1190000}"/>
    <cellStyle name="40% - Accent2 3" xfId="6867" hidden="1" xr:uid="{00000000-0005-0000-0000-0000F2190000}"/>
    <cellStyle name="40% - Accent2 3" xfId="6811" hidden="1" xr:uid="{00000000-0005-0000-0000-0000F3190000}"/>
    <cellStyle name="40% - Accent2 3" xfId="6895" hidden="1" xr:uid="{00000000-0005-0000-0000-0000F4190000}"/>
    <cellStyle name="40% - Accent2 3" xfId="6923" hidden="1" xr:uid="{00000000-0005-0000-0000-0000F5190000}"/>
    <cellStyle name="40% - Accent2 3" xfId="6839" hidden="1" xr:uid="{00000000-0005-0000-0000-0000F6190000}"/>
    <cellStyle name="40% - Accent2 3" xfId="6979" hidden="1" xr:uid="{00000000-0005-0000-0000-0000F7190000}"/>
    <cellStyle name="40% - Accent2 3" xfId="7007" hidden="1" xr:uid="{00000000-0005-0000-0000-0000F8190000}"/>
    <cellStyle name="40% - Accent2 3" xfId="6950" hidden="1" xr:uid="{00000000-0005-0000-0000-0000F9190000}"/>
    <cellStyle name="40% - Accent2 3" xfId="7035" hidden="1" xr:uid="{00000000-0005-0000-0000-0000FA190000}"/>
    <cellStyle name="40% - Accent2 3" xfId="7146" hidden="1" xr:uid="{00000000-0005-0000-0000-0000FB190000}"/>
    <cellStyle name="40% - Accent2 3" xfId="7090" hidden="1" xr:uid="{00000000-0005-0000-0000-0000FC190000}"/>
    <cellStyle name="40% - Accent2 3" xfId="7174" hidden="1" xr:uid="{00000000-0005-0000-0000-0000FD190000}"/>
    <cellStyle name="40% - Accent2 3" xfId="7202" hidden="1" xr:uid="{00000000-0005-0000-0000-0000FE190000}"/>
    <cellStyle name="40% - Accent2 3" xfId="7118" hidden="1" xr:uid="{00000000-0005-0000-0000-0000FF190000}"/>
    <cellStyle name="40% - Accent2 3" xfId="7258" hidden="1" xr:uid="{00000000-0005-0000-0000-0000001A0000}"/>
    <cellStyle name="40% - Accent2 3" xfId="7286" hidden="1" xr:uid="{00000000-0005-0000-0000-0000011A0000}"/>
    <cellStyle name="40% - Accent2 3" xfId="7229" hidden="1" xr:uid="{00000000-0005-0000-0000-0000021A0000}"/>
    <cellStyle name="40% - Accent2 3" xfId="7314" hidden="1" xr:uid="{00000000-0005-0000-0000-0000031A0000}"/>
    <cellStyle name="40% - Accent2 3" xfId="7062" hidden="1" xr:uid="{00000000-0005-0000-0000-0000041A0000}"/>
    <cellStyle name="40% - Accent2 3" xfId="7398" hidden="1" xr:uid="{00000000-0005-0000-0000-0000051A0000}"/>
    <cellStyle name="40% - Accent2 3" xfId="7342" hidden="1" xr:uid="{00000000-0005-0000-0000-0000061A0000}"/>
    <cellStyle name="40% - Accent2 3" xfId="7426" hidden="1" xr:uid="{00000000-0005-0000-0000-0000071A0000}"/>
    <cellStyle name="40% - Accent2 3" xfId="7454" hidden="1" xr:uid="{00000000-0005-0000-0000-0000081A0000}"/>
    <cellStyle name="40% - Accent2 3" xfId="7370" hidden="1" xr:uid="{00000000-0005-0000-0000-0000091A0000}"/>
    <cellStyle name="40% - Accent2 3" xfId="7510" hidden="1" xr:uid="{00000000-0005-0000-0000-00000A1A0000}"/>
    <cellStyle name="40% - Accent2 3" xfId="7538" hidden="1" xr:uid="{00000000-0005-0000-0000-00000B1A0000}"/>
    <cellStyle name="40% - Accent2 3" xfId="7481" hidden="1" xr:uid="{00000000-0005-0000-0000-00000C1A0000}"/>
    <cellStyle name="40% - Accent2 3" xfId="7566" hidden="1" xr:uid="{00000000-0005-0000-0000-00000D1A0000}"/>
    <cellStyle name="40% - Accent2 3" xfId="7677" hidden="1" xr:uid="{00000000-0005-0000-0000-00000E1A0000}"/>
    <cellStyle name="40% - Accent2 3" xfId="7621" hidden="1" xr:uid="{00000000-0005-0000-0000-00000F1A0000}"/>
    <cellStyle name="40% - Accent2 3" xfId="7705" hidden="1" xr:uid="{00000000-0005-0000-0000-0000101A0000}"/>
    <cellStyle name="40% - Accent2 3" xfId="7733" hidden="1" xr:uid="{00000000-0005-0000-0000-0000111A0000}"/>
    <cellStyle name="40% - Accent2 3" xfId="7649" hidden="1" xr:uid="{00000000-0005-0000-0000-0000121A0000}"/>
    <cellStyle name="40% - Accent2 3" xfId="7789" hidden="1" xr:uid="{00000000-0005-0000-0000-0000131A0000}"/>
    <cellStyle name="40% - Accent2 3" xfId="7817" hidden="1" xr:uid="{00000000-0005-0000-0000-0000141A0000}"/>
    <cellStyle name="40% - Accent2 3" xfId="7760" hidden="1" xr:uid="{00000000-0005-0000-0000-0000151A0000}"/>
    <cellStyle name="40% - Accent2 3" xfId="7845" hidden="1" xr:uid="{00000000-0005-0000-0000-0000161A0000}"/>
    <cellStyle name="40% - Accent2 3" xfId="7593" hidden="1" xr:uid="{00000000-0005-0000-0000-0000171A0000}"/>
    <cellStyle name="40% - Accent2 3" xfId="7929" hidden="1" xr:uid="{00000000-0005-0000-0000-0000181A0000}"/>
    <cellStyle name="40% - Accent2 3" xfId="7873" hidden="1" xr:uid="{00000000-0005-0000-0000-0000191A0000}"/>
    <cellStyle name="40% - Accent2 3" xfId="7957" hidden="1" xr:uid="{00000000-0005-0000-0000-00001A1A0000}"/>
    <cellStyle name="40% - Accent2 3" xfId="7985" hidden="1" xr:uid="{00000000-0005-0000-0000-00001B1A0000}"/>
    <cellStyle name="40% - Accent2 3" xfId="7901" hidden="1" xr:uid="{00000000-0005-0000-0000-00001C1A0000}"/>
    <cellStyle name="40% - Accent2 3" xfId="8041" hidden="1" xr:uid="{00000000-0005-0000-0000-00001D1A0000}"/>
    <cellStyle name="40% - Accent2 3" xfId="8069" hidden="1" xr:uid="{00000000-0005-0000-0000-00001E1A0000}"/>
    <cellStyle name="40% - Accent2 3" xfId="8012" hidden="1" xr:uid="{00000000-0005-0000-0000-00001F1A0000}"/>
    <cellStyle name="40% - Accent2 3" xfId="8097" hidden="1" xr:uid="{00000000-0005-0000-0000-0000201A0000}"/>
    <cellStyle name="40% - Accent2 3" xfId="8208" hidden="1" xr:uid="{00000000-0005-0000-0000-0000211A0000}"/>
    <cellStyle name="40% - Accent2 3" xfId="8152" hidden="1" xr:uid="{00000000-0005-0000-0000-0000221A0000}"/>
    <cellStyle name="40% - Accent2 3" xfId="8236" hidden="1" xr:uid="{00000000-0005-0000-0000-0000231A0000}"/>
    <cellStyle name="40% - Accent2 3" xfId="8264" hidden="1" xr:uid="{00000000-0005-0000-0000-0000241A0000}"/>
    <cellStyle name="40% - Accent2 3" xfId="8180" hidden="1" xr:uid="{00000000-0005-0000-0000-0000251A0000}"/>
    <cellStyle name="40% - Accent2 3" xfId="8320" hidden="1" xr:uid="{00000000-0005-0000-0000-0000261A0000}"/>
    <cellStyle name="40% - Accent2 3" xfId="8348" hidden="1" xr:uid="{00000000-0005-0000-0000-0000271A0000}"/>
    <cellStyle name="40% - Accent2 3" xfId="8291" hidden="1" xr:uid="{00000000-0005-0000-0000-0000281A0000}"/>
    <cellStyle name="40% - Accent2 3" xfId="8376" hidden="1" xr:uid="{00000000-0005-0000-0000-0000291A0000}"/>
    <cellStyle name="40% - Accent2 3" xfId="8124" hidden="1" xr:uid="{00000000-0005-0000-0000-00002A1A0000}"/>
    <cellStyle name="40% - Accent2 3" xfId="8460" hidden="1" xr:uid="{00000000-0005-0000-0000-00002B1A0000}"/>
    <cellStyle name="40% - Accent2 3" xfId="8404" hidden="1" xr:uid="{00000000-0005-0000-0000-00002C1A0000}"/>
    <cellStyle name="40% - Accent2 3" xfId="8488" hidden="1" xr:uid="{00000000-0005-0000-0000-00002D1A0000}"/>
    <cellStyle name="40% - Accent2 3" xfId="8516" hidden="1" xr:uid="{00000000-0005-0000-0000-00002E1A0000}"/>
    <cellStyle name="40% - Accent2 3" xfId="8432" hidden="1" xr:uid="{00000000-0005-0000-0000-00002F1A0000}"/>
    <cellStyle name="40% - Accent2 3" xfId="8572" hidden="1" xr:uid="{00000000-0005-0000-0000-0000301A0000}"/>
    <cellStyle name="40% - Accent2 3" xfId="8600" hidden="1" xr:uid="{00000000-0005-0000-0000-0000311A0000}"/>
    <cellStyle name="40% - Accent2 3" xfId="8543" hidden="1" xr:uid="{00000000-0005-0000-0000-0000321A0000}"/>
    <cellStyle name="40% - Accent2 3" xfId="8628" hidden="1" xr:uid="{00000000-0005-0000-0000-0000331A0000}"/>
    <cellStyle name="40% - Accent2 3" xfId="8739" hidden="1" xr:uid="{00000000-0005-0000-0000-0000341A0000}"/>
    <cellStyle name="40% - Accent2 3" xfId="8683" hidden="1" xr:uid="{00000000-0005-0000-0000-0000351A0000}"/>
    <cellStyle name="40% - Accent2 3" xfId="8767" hidden="1" xr:uid="{00000000-0005-0000-0000-0000361A0000}"/>
    <cellStyle name="40% - Accent2 3" xfId="8795" hidden="1" xr:uid="{00000000-0005-0000-0000-0000371A0000}"/>
    <cellStyle name="40% - Accent2 3" xfId="8711" hidden="1" xr:uid="{00000000-0005-0000-0000-0000381A0000}"/>
    <cellStyle name="40% - Accent2 3" xfId="8851" hidden="1" xr:uid="{00000000-0005-0000-0000-0000391A0000}"/>
    <cellStyle name="40% - Accent2 3" xfId="8879" hidden="1" xr:uid="{00000000-0005-0000-0000-00003A1A0000}"/>
    <cellStyle name="40% - Accent2 3" xfId="8822" hidden="1" xr:uid="{00000000-0005-0000-0000-00003B1A0000}"/>
    <cellStyle name="40% - Accent2 3" xfId="8907" hidden="1" xr:uid="{00000000-0005-0000-0000-00003C1A0000}"/>
    <cellStyle name="40% - Accent2 3" xfId="8655" hidden="1" xr:uid="{00000000-0005-0000-0000-00003D1A0000}"/>
    <cellStyle name="40% - Accent2 3" xfId="8991" hidden="1" xr:uid="{00000000-0005-0000-0000-00003E1A0000}"/>
    <cellStyle name="40% - Accent2 3" xfId="8935" hidden="1" xr:uid="{00000000-0005-0000-0000-00003F1A0000}"/>
    <cellStyle name="40% - Accent2 3" xfId="9019" hidden="1" xr:uid="{00000000-0005-0000-0000-0000401A0000}"/>
    <cellStyle name="40% - Accent2 3" xfId="9047" hidden="1" xr:uid="{00000000-0005-0000-0000-0000411A0000}"/>
    <cellStyle name="40% - Accent2 3" xfId="8963" hidden="1" xr:uid="{00000000-0005-0000-0000-0000421A0000}"/>
    <cellStyle name="40% - Accent2 3" xfId="9103" hidden="1" xr:uid="{00000000-0005-0000-0000-0000431A0000}"/>
    <cellStyle name="40% - Accent2 3" xfId="9131" hidden="1" xr:uid="{00000000-0005-0000-0000-0000441A0000}"/>
    <cellStyle name="40% - Accent2 3" xfId="9074" hidden="1" xr:uid="{00000000-0005-0000-0000-0000451A0000}"/>
    <cellStyle name="40% - Accent2 3" xfId="9159" hidden="1" xr:uid="{00000000-0005-0000-0000-0000461A0000}"/>
    <cellStyle name="40% - Accent2 3" xfId="9270" hidden="1" xr:uid="{00000000-0005-0000-0000-0000471A0000}"/>
    <cellStyle name="40% - Accent2 3" xfId="9214" hidden="1" xr:uid="{00000000-0005-0000-0000-0000481A0000}"/>
    <cellStyle name="40% - Accent2 3" xfId="9298" hidden="1" xr:uid="{00000000-0005-0000-0000-0000491A0000}"/>
    <cellStyle name="40% - Accent2 3" xfId="9326" hidden="1" xr:uid="{00000000-0005-0000-0000-00004A1A0000}"/>
    <cellStyle name="40% - Accent2 3" xfId="9242" hidden="1" xr:uid="{00000000-0005-0000-0000-00004B1A0000}"/>
    <cellStyle name="40% - Accent2 3" xfId="9382" hidden="1" xr:uid="{00000000-0005-0000-0000-00004C1A0000}"/>
    <cellStyle name="40% - Accent2 3" xfId="9410" hidden="1" xr:uid="{00000000-0005-0000-0000-00004D1A0000}"/>
    <cellStyle name="40% - Accent2 3" xfId="9353" hidden="1" xr:uid="{00000000-0005-0000-0000-00004E1A0000}"/>
    <cellStyle name="40% - Accent2 3" xfId="9438" hidden="1" xr:uid="{00000000-0005-0000-0000-00004F1A0000}"/>
    <cellStyle name="40% - Accent2 3" xfId="9186" hidden="1" xr:uid="{00000000-0005-0000-0000-0000501A0000}"/>
    <cellStyle name="40% - Accent2 3" xfId="9522" hidden="1" xr:uid="{00000000-0005-0000-0000-0000511A0000}"/>
    <cellStyle name="40% - Accent2 3" xfId="9466" hidden="1" xr:uid="{00000000-0005-0000-0000-0000521A0000}"/>
    <cellStyle name="40% - Accent2 3" xfId="9550" hidden="1" xr:uid="{00000000-0005-0000-0000-0000531A0000}"/>
    <cellStyle name="40% - Accent2 3" xfId="9578" hidden="1" xr:uid="{00000000-0005-0000-0000-0000541A0000}"/>
    <cellStyle name="40% - Accent2 3" xfId="9494" hidden="1" xr:uid="{00000000-0005-0000-0000-0000551A0000}"/>
    <cellStyle name="40% - Accent2 3" xfId="9634" hidden="1" xr:uid="{00000000-0005-0000-0000-0000561A0000}"/>
    <cellStyle name="40% - Accent2 3" xfId="9662" hidden="1" xr:uid="{00000000-0005-0000-0000-0000571A0000}"/>
    <cellStyle name="40% - Accent2 3" xfId="9605" hidden="1" xr:uid="{00000000-0005-0000-0000-0000581A0000}"/>
    <cellStyle name="40% - Accent2 3" xfId="9690" hidden="1" xr:uid="{00000000-0005-0000-0000-0000591A0000}"/>
    <cellStyle name="40% - Accent2 3" xfId="9802" hidden="1" xr:uid="{00000000-0005-0000-0000-00005A1A0000}"/>
    <cellStyle name="40% - Accent2 3" xfId="9746" hidden="1" xr:uid="{00000000-0005-0000-0000-00005B1A0000}"/>
    <cellStyle name="40% - Accent2 3" xfId="9830" hidden="1" xr:uid="{00000000-0005-0000-0000-00005C1A0000}"/>
    <cellStyle name="40% - Accent2 3" xfId="9858" hidden="1" xr:uid="{00000000-0005-0000-0000-00005D1A0000}"/>
    <cellStyle name="40% - Accent2 3" xfId="9774" hidden="1" xr:uid="{00000000-0005-0000-0000-00005E1A0000}"/>
    <cellStyle name="40% - Accent2 3" xfId="9914" hidden="1" xr:uid="{00000000-0005-0000-0000-00005F1A0000}"/>
    <cellStyle name="40% - Accent2 3" xfId="9942" hidden="1" xr:uid="{00000000-0005-0000-0000-0000601A0000}"/>
    <cellStyle name="40% - Accent2 3" xfId="9885" hidden="1" xr:uid="{00000000-0005-0000-0000-0000611A0000}"/>
    <cellStyle name="40% - Accent2 3" xfId="9970" hidden="1" xr:uid="{00000000-0005-0000-0000-0000621A0000}"/>
    <cellStyle name="40% - Accent2 3" xfId="9718" hidden="1" xr:uid="{00000000-0005-0000-0000-0000631A0000}"/>
    <cellStyle name="40% - Accent2 3" xfId="10054" hidden="1" xr:uid="{00000000-0005-0000-0000-0000641A0000}"/>
    <cellStyle name="40% - Accent2 3" xfId="9998" hidden="1" xr:uid="{00000000-0005-0000-0000-0000651A0000}"/>
    <cellStyle name="40% - Accent2 3" xfId="10082" hidden="1" xr:uid="{00000000-0005-0000-0000-0000661A0000}"/>
    <cellStyle name="40% - Accent2 3" xfId="10110" hidden="1" xr:uid="{00000000-0005-0000-0000-0000671A0000}"/>
    <cellStyle name="40% - Accent2 3" xfId="10026" hidden="1" xr:uid="{00000000-0005-0000-0000-0000681A0000}"/>
    <cellStyle name="40% - Accent2 3" xfId="10166" hidden="1" xr:uid="{00000000-0005-0000-0000-0000691A0000}"/>
    <cellStyle name="40% - Accent2 3" xfId="10194" hidden="1" xr:uid="{00000000-0005-0000-0000-00006A1A0000}"/>
    <cellStyle name="40% - Accent2 3" xfId="10137" hidden="1" xr:uid="{00000000-0005-0000-0000-00006B1A0000}"/>
    <cellStyle name="40% - Accent2 3" xfId="10222" hidden="1" xr:uid="{00000000-0005-0000-0000-00006C1A0000}"/>
    <cellStyle name="40% - Accent2 3" xfId="10339" hidden="1" xr:uid="{00000000-0005-0000-0000-00006D1A0000}"/>
    <cellStyle name="40% - Accent2 3" xfId="10283" hidden="1" xr:uid="{00000000-0005-0000-0000-00006E1A0000}"/>
    <cellStyle name="40% - Accent2 3" xfId="10367" hidden="1" xr:uid="{00000000-0005-0000-0000-00006F1A0000}"/>
    <cellStyle name="40% - Accent2 3" xfId="10395" hidden="1" xr:uid="{00000000-0005-0000-0000-0000701A0000}"/>
    <cellStyle name="40% - Accent2 3" xfId="10311" hidden="1" xr:uid="{00000000-0005-0000-0000-0000711A0000}"/>
    <cellStyle name="40% - Accent2 3" xfId="10451" hidden="1" xr:uid="{00000000-0005-0000-0000-0000721A0000}"/>
    <cellStyle name="40% - Accent2 3" xfId="10479" hidden="1" xr:uid="{00000000-0005-0000-0000-0000731A0000}"/>
    <cellStyle name="40% - Accent2 3" xfId="10422" hidden="1" xr:uid="{00000000-0005-0000-0000-0000741A0000}"/>
    <cellStyle name="40% - Accent2 3" xfId="10507" hidden="1" xr:uid="{00000000-0005-0000-0000-0000751A0000}"/>
    <cellStyle name="40% - Accent2 3" xfId="10255" hidden="1" xr:uid="{00000000-0005-0000-0000-0000761A0000}"/>
    <cellStyle name="40% - Accent2 3" xfId="10591" hidden="1" xr:uid="{00000000-0005-0000-0000-0000771A0000}"/>
    <cellStyle name="40% - Accent2 3" xfId="10535" hidden="1" xr:uid="{00000000-0005-0000-0000-0000781A0000}"/>
    <cellStyle name="40% - Accent2 3" xfId="10619" hidden="1" xr:uid="{00000000-0005-0000-0000-0000791A0000}"/>
    <cellStyle name="40% - Accent2 3" xfId="10647" hidden="1" xr:uid="{00000000-0005-0000-0000-00007A1A0000}"/>
    <cellStyle name="40% - Accent2 3" xfId="10563" hidden="1" xr:uid="{00000000-0005-0000-0000-00007B1A0000}"/>
    <cellStyle name="40% - Accent2 3" xfId="10703" hidden="1" xr:uid="{00000000-0005-0000-0000-00007C1A0000}"/>
    <cellStyle name="40% - Accent2 3" xfId="10731" hidden="1" xr:uid="{00000000-0005-0000-0000-00007D1A0000}"/>
    <cellStyle name="40% - Accent2 3" xfId="10674" hidden="1" xr:uid="{00000000-0005-0000-0000-00007E1A0000}"/>
    <cellStyle name="40% - Accent2 3" xfId="10759" hidden="1" xr:uid="{00000000-0005-0000-0000-00007F1A0000}"/>
    <cellStyle name="40% - Accent2 3" xfId="10870" hidden="1" xr:uid="{00000000-0005-0000-0000-0000801A0000}"/>
    <cellStyle name="40% - Accent2 3" xfId="10814" hidden="1" xr:uid="{00000000-0005-0000-0000-0000811A0000}"/>
    <cellStyle name="40% - Accent2 3" xfId="10898" hidden="1" xr:uid="{00000000-0005-0000-0000-0000821A0000}"/>
    <cellStyle name="40% - Accent2 3" xfId="10926" hidden="1" xr:uid="{00000000-0005-0000-0000-0000831A0000}"/>
    <cellStyle name="40% - Accent2 3" xfId="10842" hidden="1" xr:uid="{00000000-0005-0000-0000-0000841A0000}"/>
    <cellStyle name="40% - Accent2 3" xfId="10982" hidden="1" xr:uid="{00000000-0005-0000-0000-0000851A0000}"/>
    <cellStyle name="40% - Accent2 3" xfId="11010" hidden="1" xr:uid="{00000000-0005-0000-0000-0000861A0000}"/>
    <cellStyle name="40% - Accent2 3" xfId="10953" hidden="1" xr:uid="{00000000-0005-0000-0000-0000871A0000}"/>
    <cellStyle name="40% - Accent2 3" xfId="11038" hidden="1" xr:uid="{00000000-0005-0000-0000-0000881A0000}"/>
    <cellStyle name="40% - Accent2 3" xfId="10786" hidden="1" xr:uid="{00000000-0005-0000-0000-0000891A0000}"/>
    <cellStyle name="40% - Accent2 3" xfId="11122" hidden="1" xr:uid="{00000000-0005-0000-0000-00008A1A0000}"/>
    <cellStyle name="40% - Accent2 3" xfId="11066" hidden="1" xr:uid="{00000000-0005-0000-0000-00008B1A0000}"/>
    <cellStyle name="40% - Accent2 3" xfId="11150" hidden="1" xr:uid="{00000000-0005-0000-0000-00008C1A0000}"/>
    <cellStyle name="40% - Accent2 3" xfId="11178" hidden="1" xr:uid="{00000000-0005-0000-0000-00008D1A0000}"/>
    <cellStyle name="40% - Accent2 3" xfId="11094" hidden="1" xr:uid="{00000000-0005-0000-0000-00008E1A0000}"/>
    <cellStyle name="40% - Accent2 3" xfId="11234" hidden="1" xr:uid="{00000000-0005-0000-0000-00008F1A0000}"/>
    <cellStyle name="40% - Accent2 3" xfId="11262" hidden="1" xr:uid="{00000000-0005-0000-0000-0000901A0000}"/>
    <cellStyle name="40% - Accent2 3" xfId="11205" hidden="1" xr:uid="{00000000-0005-0000-0000-0000911A0000}"/>
    <cellStyle name="40% - Accent2 3" xfId="11290" hidden="1" xr:uid="{00000000-0005-0000-0000-0000921A0000}"/>
    <cellStyle name="40% - Accent2 3" xfId="11401" hidden="1" xr:uid="{00000000-0005-0000-0000-0000931A0000}"/>
    <cellStyle name="40% - Accent2 3" xfId="11345" hidden="1" xr:uid="{00000000-0005-0000-0000-0000941A0000}"/>
    <cellStyle name="40% - Accent2 3" xfId="11429" hidden="1" xr:uid="{00000000-0005-0000-0000-0000951A0000}"/>
    <cellStyle name="40% - Accent2 3" xfId="11457" hidden="1" xr:uid="{00000000-0005-0000-0000-0000961A0000}"/>
    <cellStyle name="40% - Accent2 3" xfId="11373" hidden="1" xr:uid="{00000000-0005-0000-0000-0000971A0000}"/>
    <cellStyle name="40% - Accent2 3" xfId="11513" hidden="1" xr:uid="{00000000-0005-0000-0000-0000981A0000}"/>
    <cellStyle name="40% - Accent2 3" xfId="11541" hidden="1" xr:uid="{00000000-0005-0000-0000-0000991A0000}"/>
    <cellStyle name="40% - Accent2 3" xfId="11484" hidden="1" xr:uid="{00000000-0005-0000-0000-00009A1A0000}"/>
    <cellStyle name="40% - Accent2 3" xfId="11569" hidden="1" xr:uid="{00000000-0005-0000-0000-00009B1A0000}"/>
    <cellStyle name="40% - Accent2 3" xfId="11317" hidden="1" xr:uid="{00000000-0005-0000-0000-00009C1A0000}"/>
    <cellStyle name="40% - Accent2 3" xfId="11653" hidden="1" xr:uid="{00000000-0005-0000-0000-00009D1A0000}"/>
    <cellStyle name="40% - Accent2 3" xfId="11597" hidden="1" xr:uid="{00000000-0005-0000-0000-00009E1A0000}"/>
    <cellStyle name="40% - Accent2 3" xfId="11681" hidden="1" xr:uid="{00000000-0005-0000-0000-00009F1A0000}"/>
    <cellStyle name="40% - Accent2 3" xfId="11709" hidden="1" xr:uid="{00000000-0005-0000-0000-0000A01A0000}"/>
    <cellStyle name="40% - Accent2 3" xfId="11625" hidden="1" xr:uid="{00000000-0005-0000-0000-0000A11A0000}"/>
    <cellStyle name="40% - Accent2 3" xfId="11765" hidden="1" xr:uid="{00000000-0005-0000-0000-0000A21A0000}"/>
    <cellStyle name="40% - Accent2 3" xfId="11793" hidden="1" xr:uid="{00000000-0005-0000-0000-0000A31A0000}"/>
    <cellStyle name="40% - Accent2 3" xfId="11736" hidden="1" xr:uid="{00000000-0005-0000-0000-0000A41A0000}"/>
    <cellStyle name="40% - Accent2 3" xfId="11821" hidden="1" xr:uid="{00000000-0005-0000-0000-0000A51A0000}"/>
    <cellStyle name="40% - Accent2 3" xfId="11932" hidden="1" xr:uid="{00000000-0005-0000-0000-0000A61A0000}"/>
    <cellStyle name="40% - Accent2 3" xfId="11876" hidden="1" xr:uid="{00000000-0005-0000-0000-0000A71A0000}"/>
    <cellStyle name="40% - Accent2 3" xfId="11960" hidden="1" xr:uid="{00000000-0005-0000-0000-0000A81A0000}"/>
    <cellStyle name="40% - Accent2 3" xfId="11988" hidden="1" xr:uid="{00000000-0005-0000-0000-0000A91A0000}"/>
    <cellStyle name="40% - Accent2 3" xfId="11904" hidden="1" xr:uid="{00000000-0005-0000-0000-0000AA1A0000}"/>
    <cellStyle name="40% - Accent2 3" xfId="12044" hidden="1" xr:uid="{00000000-0005-0000-0000-0000AB1A0000}"/>
    <cellStyle name="40% - Accent2 3" xfId="12072" hidden="1" xr:uid="{00000000-0005-0000-0000-0000AC1A0000}"/>
    <cellStyle name="40% - Accent2 3" xfId="12015" hidden="1" xr:uid="{00000000-0005-0000-0000-0000AD1A0000}"/>
    <cellStyle name="40% - Accent2 3" xfId="12100" hidden="1" xr:uid="{00000000-0005-0000-0000-0000AE1A0000}"/>
    <cellStyle name="40% - Accent2 3" xfId="11848" hidden="1" xr:uid="{00000000-0005-0000-0000-0000AF1A0000}"/>
    <cellStyle name="40% - Accent2 3" xfId="12184" hidden="1" xr:uid="{00000000-0005-0000-0000-0000B01A0000}"/>
    <cellStyle name="40% - Accent2 3" xfId="12128" hidden="1" xr:uid="{00000000-0005-0000-0000-0000B11A0000}"/>
    <cellStyle name="40% - Accent2 3" xfId="12212" hidden="1" xr:uid="{00000000-0005-0000-0000-0000B21A0000}"/>
    <cellStyle name="40% - Accent2 3" xfId="12240" hidden="1" xr:uid="{00000000-0005-0000-0000-0000B31A0000}"/>
    <cellStyle name="40% - Accent2 3" xfId="12156" hidden="1" xr:uid="{00000000-0005-0000-0000-0000B41A0000}"/>
    <cellStyle name="40% - Accent2 3" xfId="12296" hidden="1" xr:uid="{00000000-0005-0000-0000-0000B51A0000}"/>
    <cellStyle name="40% - Accent2 3" xfId="12324" hidden="1" xr:uid="{00000000-0005-0000-0000-0000B61A0000}"/>
    <cellStyle name="40% - Accent2 3" xfId="12267" hidden="1" xr:uid="{00000000-0005-0000-0000-0000B71A0000}"/>
    <cellStyle name="40% - Accent2 3" xfId="12352" hidden="1" xr:uid="{00000000-0005-0000-0000-0000B81A0000}"/>
    <cellStyle name="40% - Accent2 3" xfId="12463" hidden="1" xr:uid="{00000000-0005-0000-0000-0000B91A0000}"/>
    <cellStyle name="40% - Accent2 3" xfId="12407" hidden="1" xr:uid="{00000000-0005-0000-0000-0000BA1A0000}"/>
    <cellStyle name="40% - Accent2 3" xfId="12491" hidden="1" xr:uid="{00000000-0005-0000-0000-0000BB1A0000}"/>
    <cellStyle name="40% - Accent2 3" xfId="12519" hidden="1" xr:uid="{00000000-0005-0000-0000-0000BC1A0000}"/>
    <cellStyle name="40% - Accent2 3" xfId="12435" hidden="1" xr:uid="{00000000-0005-0000-0000-0000BD1A0000}"/>
    <cellStyle name="40% - Accent2 3" xfId="12575" hidden="1" xr:uid="{00000000-0005-0000-0000-0000BE1A0000}"/>
    <cellStyle name="40% - Accent2 3" xfId="12603" hidden="1" xr:uid="{00000000-0005-0000-0000-0000BF1A0000}"/>
    <cellStyle name="40% - Accent2 3" xfId="12546" hidden="1" xr:uid="{00000000-0005-0000-0000-0000C01A0000}"/>
    <cellStyle name="40% - Accent2 3" xfId="12631" hidden="1" xr:uid="{00000000-0005-0000-0000-0000C11A0000}"/>
    <cellStyle name="40% - Accent2 3" xfId="12379" hidden="1" xr:uid="{00000000-0005-0000-0000-0000C21A0000}"/>
    <cellStyle name="40% - Accent2 3" xfId="12715" hidden="1" xr:uid="{00000000-0005-0000-0000-0000C31A0000}"/>
    <cellStyle name="40% - Accent2 3" xfId="12659" hidden="1" xr:uid="{00000000-0005-0000-0000-0000C41A0000}"/>
    <cellStyle name="40% - Accent2 3" xfId="12743" hidden="1" xr:uid="{00000000-0005-0000-0000-0000C51A0000}"/>
    <cellStyle name="40% - Accent2 3" xfId="12771" hidden="1" xr:uid="{00000000-0005-0000-0000-0000C61A0000}"/>
    <cellStyle name="40% - Accent2 3" xfId="12687" hidden="1" xr:uid="{00000000-0005-0000-0000-0000C71A0000}"/>
    <cellStyle name="40% - Accent2 3" xfId="12827" hidden="1" xr:uid="{00000000-0005-0000-0000-0000C81A0000}"/>
    <cellStyle name="40% - Accent2 3" xfId="12855" hidden="1" xr:uid="{00000000-0005-0000-0000-0000C91A0000}"/>
    <cellStyle name="40% - Accent2 3" xfId="12798" hidden="1" xr:uid="{00000000-0005-0000-0000-0000CA1A0000}"/>
    <cellStyle name="40% - Accent2 3" xfId="12883" hidden="1" xr:uid="{00000000-0005-0000-0000-0000CB1A0000}"/>
    <cellStyle name="40% - Accent2 3" xfId="12994" hidden="1" xr:uid="{00000000-0005-0000-0000-0000CC1A0000}"/>
    <cellStyle name="40% - Accent2 3" xfId="12938" hidden="1" xr:uid="{00000000-0005-0000-0000-0000CD1A0000}"/>
    <cellStyle name="40% - Accent2 3" xfId="13022" hidden="1" xr:uid="{00000000-0005-0000-0000-0000CE1A0000}"/>
    <cellStyle name="40% - Accent2 3" xfId="13050" hidden="1" xr:uid="{00000000-0005-0000-0000-0000CF1A0000}"/>
    <cellStyle name="40% - Accent2 3" xfId="12966" hidden="1" xr:uid="{00000000-0005-0000-0000-0000D01A0000}"/>
    <cellStyle name="40% - Accent2 3" xfId="13106" hidden="1" xr:uid="{00000000-0005-0000-0000-0000D11A0000}"/>
    <cellStyle name="40% - Accent2 3" xfId="13134" hidden="1" xr:uid="{00000000-0005-0000-0000-0000D21A0000}"/>
    <cellStyle name="40% - Accent2 3" xfId="13077" hidden="1" xr:uid="{00000000-0005-0000-0000-0000D31A0000}"/>
    <cellStyle name="40% - Accent2 3" xfId="13162" hidden="1" xr:uid="{00000000-0005-0000-0000-0000D41A0000}"/>
    <cellStyle name="40% - Accent2 3" xfId="12910" hidden="1" xr:uid="{00000000-0005-0000-0000-0000D51A0000}"/>
    <cellStyle name="40% - Accent2 3" xfId="13246" hidden="1" xr:uid="{00000000-0005-0000-0000-0000D61A0000}"/>
    <cellStyle name="40% - Accent2 3" xfId="13190" hidden="1" xr:uid="{00000000-0005-0000-0000-0000D71A0000}"/>
    <cellStyle name="40% - Accent2 3" xfId="13274" hidden="1" xr:uid="{00000000-0005-0000-0000-0000D81A0000}"/>
    <cellStyle name="40% - Accent2 3" xfId="13302" hidden="1" xr:uid="{00000000-0005-0000-0000-0000D91A0000}"/>
    <cellStyle name="40% - Accent2 3" xfId="13218" hidden="1" xr:uid="{00000000-0005-0000-0000-0000DA1A0000}"/>
    <cellStyle name="40% - Accent2 3" xfId="13358" hidden="1" xr:uid="{00000000-0005-0000-0000-0000DB1A0000}"/>
    <cellStyle name="40% - Accent2 3" xfId="13386" hidden="1" xr:uid="{00000000-0005-0000-0000-0000DC1A0000}"/>
    <cellStyle name="40% - Accent2 3" xfId="13329" hidden="1" xr:uid="{00000000-0005-0000-0000-0000DD1A0000}"/>
    <cellStyle name="40% - Accent2 3" xfId="13414" hidden="1" xr:uid="{00000000-0005-0000-0000-0000DE1A0000}"/>
    <cellStyle name="40% - Accent2 3" xfId="13525" hidden="1" xr:uid="{00000000-0005-0000-0000-0000DF1A0000}"/>
    <cellStyle name="40% - Accent2 3" xfId="13469" hidden="1" xr:uid="{00000000-0005-0000-0000-0000E01A0000}"/>
    <cellStyle name="40% - Accent2 3" xfId="13553" hidden="1" xr:uid="{00000000-0005-0000-0000-0000E11A0000}"/>
    <cellStyle name="40% - Accent2 3" xfId="13581" hidden="1" xr:uid="{00000000-0005-0000-0000-0000E21A0000}"/>
    <cellStyle name="40% - Accent2 3" xfId="13497" hidden="1" xr:uid="{00000000-0005-0000-0000-0000E31A0000}"/>
    <cellStyle name="40% - Accent2 3" xfId="13637" hidden="1" xr:uid="{00000000-0005-0000-0000-0000E41A0000}"/>
    <cellStyle name="40% - Accent2 3" xfId="13665" hidden="1" xr:uid="{00000000-0005-0000-0000-0000E51A0000}"/>
    <cellStyle name="40% - Accent2 3" xfId="13608" hidden="1" xr:uid="{00000000-0005-0000-0000-0000E61A0000}"/>
    <cellStyle name="40% - Accent2 3" xfId="13693" hidden="1" xr:uid="{00000000-0005-0000-0000-0000E71A0000}"/>
    <cellStyle name="40% - Accent2 3" xfId="13441" hidden="1" xr:uid="{00000000-0005-0000-0000-0000E81A0000}"/>
    <cellStyle name="40% - Accent2 3" xfId="13777" hidden="1" xr:uid="{00000000-0005-0000-0000-0000E91A0000}"/>
    <cellStyle name="40% - Accent2 3" xfId="13721" hidden="1" xr:uid="{00000000-0005-0000-0000-0000EA1A0000}"/>
    <cellStyle name="40% - Accent2 3" xfId="13805" hidden="1" xr:uid="{00000000-0005-0000-0000-0000EB1A0000}"/>
    <cellStyle name="40% - Accent2 3" xfId="13833" hidden="1" xr:uid="{00000000-0005-0000-0000-0000EC1A0000}"/>
    <cellStyle name="40% - Accent2 3" xfId="13749" hidden="1" xr:uid="{00000000-0005-0000-0000-0000ED1A0000}"/>
    <cellStyle name="40% - Accent2 3" xfId="13889" hidden="1" xr:uid="{00000000-0005-0000-0000-0000EE1A0000}"/>
    <cellStyle name="40% - Accent2 3" xfId="13917" hidden="1" xr:uid="{00000000-0005-0000-0000-0000EF1A0000}"/>
    <cellStyle name="40% - Accent2 3" xfId="13860" hidden="1" xr:uid="{00000000-0005-0000-0000-0000F01A0000}"/>
    <cellStyle name="40% - Accent2 3" xfId="13945" hidden="1" xr:uid="{00000000-0005-0000-0000-0000F11A0000}"/>
    <cellStyle name="40% - Accent2 3" xfId="14062" hidden="1" xr:uid="{00000000-0005-0000-0000-0000F21A0000}"/>
    <cellStyle name="40% - Accent2 3" xfId="14006" hidden="1" xr:uid="{00000000-0005-0000-0000-0000F31A0000}"/>
    <cellStyle name="40% - Accent2 3" xfId="14090" hidden="1" xr:uid="{00000000-0005-0000-0000-0000F41A0000}"/>
    <cellStyle name="40% - Accent2 3" xfId="14118" hidden="1" xr:uid="{00000000-0005-0000-0000-0000F51A0000}"/>
    <cellStyle name="40% - Accent2 3" xfId="14034" hidden="1" xr:uid="{00000000-0005-0000-0000-0000F61A0000}"/>
    <cellStyle name="40% - Accent2 3" xfId="14174" hidden="1" xr:uid="{00000000-0005-0000-0000-0000F71A0000}"/>
    <cellStyle name="40% - Accent2 3" xfId="14202" hidden="1" xr:uid="{00000000-0005-0000-0000-0000F81A0000}"/>
    <cellStyle name="40% - Accent2 3" xfId="14145" hidden="1" xr:uid="{00000000-0005-0000-0000-0000F91A0000}"/>
    <cellStyle name="40% - Accent2 3" xfId="14230" hidden="1" xr:uid="{00000000-0005-0000-0000-0000FA1A0000}"/>
    <cellStyle name="40% - Accent2 3" xfId="13978" hidden="1" xr:uid="{00000000-0005-0000-0000-0000FB1A0000}"/>
    <cellStyle name="40% - Accent2 3" xfId="14314" hidden="1" xr:uid="{00000000-0005-0000-0000-0000FC1A0000}"/>
    <cellStyle name="40% - Accent2 3" xfId="14258" hidden="1" xr:uid="{00000000-0005-0000-0000-0000FD1A0000}"/>
    <cellStyle name="40% - Accent2 3" xfId="14342" hidden="1" xr:uid="{00000000-0005-0000-0000-0000FE1A0000}"/>
    <cellStyle name="40% - Accent2 3" xfId="14370" hidden="1" xr:uid="{00000000-0005-0000-0000-0000FF1A0000}"/>
    <cellStyle name="40% - Accent2 3" xfId="14286" hidden="1" xr:uid="{00000000-0005-0000-0000-0000001B0000}"/>
    <cellStyle name="40% - Accent2 3" xfId="14426" hidden="1" xr:uid="{00000000-0005-0000-0000-0000011B0000}"/>
    <cellStyle name="40% - Accent2 3" xfId="14454" hidden="1" xr:uid="{00000000-0005-0000-0000-0000021B0000}"/>
    <cellStyle name="40% - Accent2 3" xfId="14397" hidden="1" xr:uid="{00000000-0005-0000-0000-0000031B0000}"/>
    <cellStyle name="40% - Accent2 3" xfId="14482" hidden="1" xr:uid="{00000000-0005-0000-0000-0000041B0000}"/>
    <cellStyle name="40% - Accent2 3" xfId="14593" hidden="1" xr:uid="{00000000-0005-0000-0000-0000051B0000}"/>
    <cellStyle name="40% - Accent2 3" xfId="14537" hidden="1" xr:uid="{00000000-0005-0000-0000-0000061B0000}"/>
    <cellStyle name="40% - Accent2 3" xfId="14621" hidden="1" xr:uid="{00000000-0005-0000-0000-0000071B0000}"/>
    <cellStyle name="40% - Accent2 3" xfId="14649" hidden="1" xr:uid="{00000000-0005-0000-0000-0000081B0000}"/>
    <cellStyle name="40% - Accent2 3" xfId="14565" hidden="1" xr:uid="{00000000-0005-0000-0000-0000091B0000}"/>
    <cellStyle name="40% - Accent2 3" xfId="14705" hidden="1" xr:uid="{00000000-0005-0000-0000-00000A1B0000}"/>
    <cellStyle name="40% - Accent2 3" xfId="14733" hidden="1" xr:uid="{00000000-0005-0000-0000-00000B1B0000}"/>
    <cellStyle name="40% - Accent2 3" xfId="14676" hidden="1" xr:uid="{00000000-0005-0000-0000-00000C1B0000}"/>
    <cellStyle name="40% - Accent2 3" xfId="14761" hidden="1" xr:uid="{00000000-0005-0000-0000-00000D1B0000}"/>
    <cellStyle name="40% - Accent2 3" xfId="14509" hidden="1" xr:uid="{00000000-0005-0000-0000-00000E1B0000}"/>
    <cellStyle name="40% - Accent2 3" xfId="14845" hidden="1" xr:uid="{00000000-0005-0000-0000-00000F1B0000}"/>
    <cellStyle name="40% - Accent2 3" xfId="14789" hidden="1" xr:uid="{00000000-0005-0000-0000-0000101B0000}"/>
    <cellStyle name="40% - Accent2 3" xfId="14873" hidden="1" xr:uid="{00000000-0005-0000-0000-0000111B0000}"/>
    <cellStyle name="40% - Accent2 3" xfId="14901" hidden="1" xr:uid="{00000000-0005-0000-0000-0000121B0000}"/>
    <cellStyle name="40% - Accent2 3" xfId="14817" hidden="1" xr:uid="{00000000-0005-0000-0000-0000131B0000}"/>
    <cellStyle name="40% - Accent2 3" xfId="14957" hidden="1" xr:uid="{00000000-0005-0000-0000-0000141B0000}"/>
    <cellStyle name="40% - Accent2 3" xfId="14985" hidden="1" xr:uid="{00000000-0005-0000-0000-0000151B0000}"/>
    <cellStyle name="40% - Accent2 3" xfId="14928" hidden="1" xr:uid="{00000000-0005-0000-0000-0000161B0000}"/>
    <cellStyle name="40% - Accent2 3" xfId="15013" hidden="1" xr:uid="{00000000-0005-0000-0000-0000171B0000}"/>
    <cellStyle name="40% - Accent2 3" xfId="15124" hidden="1" xr:uid="{00000000-0005-0000-0000-0000181B0000}"/>
    <cellStyle name="40% - Accent2 3" xfId="15068" hidden="1" xr:uid="{00000000-0005-0000-0000-0000191B0000}"/>
    <cellStyle name="40% - Accent2 3" xfId="15152" hidden="1" xr:uid="{00000000-0005-0000-0000-00001A1B0000}"/>
    <cellStyle name="40% - Accent2 3" xfId="15180" hidden="1" xr:uid="{00000000-0005-0000-0000-00001B1B0000}"/>
    <cellStyle name="40% - Accent2 3" xfId="15096" hidden="1" xr:uid="{00000000-0005-0000-0000-00001C1B0000}"/>
    <cellStyle name="40% - Accent2 3" xfId="15236" hidden="1" xr:uid="{00000000-0005-0000-0000-00001D1B0000}"/>
    <cellStyle name="40% - Accent2 3" xfId="15264" hidden="1" xr:uid="{00000000-0005-0000-0000-00001E1B0000}"/>
    <cellStyle name="40% - Accent2 3" xfId="15207" hidden="1" xr:uid="{00000000-0005-0000-0000-00001F1B0000}"/>
    <cellStyle name="40% - Accent2 3" xfId="15292" hidden="1" xr:uid="{00000000-0005-0000-0000-0000201B0000}"/>
    <cellStyle name="40% - Accent2 3" xfId="15040" hidden="1" xr:uid="{00000000-0005-0000-0000-0000211B0000}"/>
    <cellStyle name="40% - Accent2 3" xfId="15376" hidden="1" xr:uid="{00000000-0005-0000-0000-0000221B0000}"/>
    <cellStyle name="40% - Accent2 3" xfId="15320" hidden="1" xr:uid="{00000000-0005-0000-0000-0000231B0000}"/>
    <cellStyle name="40% - Accent2 3" xfId="15404" hidden="1" xr:uid="{00000000-0005-0000-0000-0000241B0000}"/>
    <cellStyle name="40% - Accent2 3" xfId="15432" hidden="1" xr:uid="{00000000-0005-0000-0000-0000251B0000}"/>
    <cellStyle name="40% - Accent2 3" xfId="15348" hidden="1" xr:uid="{00000000-0005-0000-0000-0000261B0000}"/>
    <cellStyle name="40% - Accent2 3" xfId="15488" hidden="1" xr:uid="{00000000-0005-0000-0000-0000271B0000}"/>
    <cellStyle name="40% - Accent2 3" xfId="15516" hidden="1" xr:uid="{00000000-0005-0000-0000-0000281B0000}"/>
    <cellStyle name="40% - Accent2 3" xfId="15459" hidden="1" xr:uid="{00000000-0005-0000-0000-0000291B0000}"/>
    <cellStyle name="40% - Accent2 3" xfId="15544" hidden="1" xr:uid="{00000000-0005-0000-0000-00002A1B0000}"/>
    <cellStyle name="40% - Accent2 3" xfId="15655" hidden="1" xr:uid="{00000000-0005-0000-0000-00002B1B0000}"/>
    <cellStyle name="40% - Accent2 3" xfId="15599" hidden="1" xr:uid="{00000000-0005-0000-0000-00002C1B0000}"/>
    <cellStyle name="40% - Accent2 3" xfId="15683" hidden="1" xr:uid="{00000000-0005-0000-0000-00002D1B0000}"/>
    <cellStyle name="40% - Accent2 3" xfId="15711" hidden="1" xr:uid="{00000000-0005-0000-0000-00002E1B0000}"/>
    <cellStyle name="40% - Accent2 3" xfId="15627" hidden="1" xr:uid="{00000000-0005-0000-0000-00002F1B0000}"/>
    <cellStyle name="40% - Accent2 3" xfId="15767" hidden="1" xr:uid="{00000000-0005-0000-0000-0000301B0000}"/>
    <cellStyle name="40% - Accent2 3" xfId="15795" hidden="1" xr:uid="{00000000-0005-0000-0000-0000311B0000}"/>
    <cellStyle name="40% - Accent2 3" xfId="15738" hidden="1" xr:uid="{00000000-0005-0000-0000-0000321B0000}"/>
    <cellStyle name="40% - Accent2 3" xfId="15823" hidden="1" xr:uid="{00000000-0005-0000-0000-0000331B0000}"/>
    <cellStyle name="40% - Accent2 3" xfId="15571" hidden="1" xr:uid="{00000000-0005-0000-0000-0000341B0000}"/>
    <cellStyle name="40% - Accent2 3" xfId="15907" hidden="1" xr:uid="{00000000-0005-0000-0000-0000351B0000}"/>
    <cellStyle name="40% - Accent2 3" xfId="15851" hidden="1" xr:uid="{00000000-0005-0000-0000-0000361B0000}"/>
    <cellStyle name="40% - Accent2 3" xfId="15935" hidden="1" xr:uid="{00000000-0005-0000-0000-0000371B0000}"/>
    <cellStyle name="40% - Accent2 3" xfId="15963" hidden="1" xr:uid="{00000000-0005-0000-0000-0000381B0000}"/>
    <cellStyle name="40% - Accent2 3" xfId="15879" hidden="1" xr:uid="{00000000-0005-0000-0000-0000391B0000}"/>
    <cellStyle name="40% - Accent2 3" xfId="16019" hidden="1" xr:uid="{00000000-0005-0000-0000-00003A1B0000}"/>
    <cellStyle name="40% - Accent2 3" xfId="16047" hidden="1" xr:uid="{00000000-0005-0000-0000-00003B1B0000}"/>
    <cellStyle name="40% - Accent2 3" xfId="15990" hidden="1" xr:uid="{00000000-0005-0000-0000-00003C1B0000}"/>
    <cellStyle name="40% - Accent2 3" xfId="16075" hidden="1" xr:uid="{00000000-0005-0000-0000-00003D1B0000}"/>
    <cellStyle name="40% - Accent2 3" xfId="16186" hidden="1" xr:uid="{00000000-0005-0000-0000-00003E1B0000}"/>
    <cellStyle name="40% - Accent2 3" xfId="16130" hidden="1" xr:uid="{00000000-0005-0000-0000-00003F1B0000}"/>
    <cellStyle name="40% - Accent2 3" xfId="16214" hidden="1" xr:uid="{00000000-0005-0000-0000-0000401B0000}"/>
    <cellStyle name="40% - Accent2 3" xfId="16242" hidden="1" xr:uid="{00000000-0005-0000-0000-0000411B0000}"/>
    <cellStyle name="40% - Accent2 3" xfId="16158" hidden="1" xr:uid="{00000000-0005-0000-0000-0000421B0000}"/>
    <cellStyle name="40% - Accent2 3" xfId="16298" hidden="1" xr:uid="{00000000-0005-0000-0000-0000431B0000}"/>
    <cellStyle name="40% - Accent2 3" xfId="16326" hidden="1" xr:uid="{00000000-0005-0000-0000-0000441B0000}"/>
    <cellStyle name="40% - Accent2 3" xfId="16269" hidden="1" xr:uid="{00000000-0005-0000-0000-0000451B0000}"/>
    <cellStyle name="40% - Accent2 3" xfId="16354" hidden="1" xr:uid="{00000000-0005-0000-0000-0000461B0000}"/>
    <cellStyle name="40% - Accent2 3" xfId="16102" hidden="1" xr:uid="{00000000-0005-0000-0000-0000471B0000}"/>
    <cellStyle name="40% - Accent2 3" xfId="16438" hidden="1" xr:uid="{00000000-0005-0000-0000-0000481B0000}"/>
    <cellStyle name="40% - Accent2 3" xfId="16382" hidden="1" xr:uid="{00000000-0005-0000-0000-0000491B0000}"/>
    <cellStyle name="40% - Accent2 3" xfId="16466" hidden="1" xr:uid="{00000000-0005-0000-0000-00004A1B0000}"/>
    <cellStyle name="40% - Accent2 3" xfId="16494" hidden="1" xr:uid="{00000000-0005-0000-0000-00004B1B0000}"/>
    <cellStyle name="40% - Accent2 3" xfId="16410" hidden="1" xr:uid="{00000000-0005-0000-0000-00004C1B0000}"/>
    <cellStyle name="40% - Accent2 3" xfId="16550" hidden="1" xr:uid="{00000000-0005-0000-0000-00004D1B0000}"/>
    <cellStyle name="40% - Accent2 3" xfId="16578" hidden="1" xr:uid="{00000000-0005-0000-0000-00004E1B0000}"/>
    <cellStyle name="40% - Accent2 3" xfId="16521" hidden="1" xr:uid="{00000000-0005-0000-0000-00004F1B0000}"/>
    <cellStyle name="40% - Accent2 3" xfId="16606" hidden="1" xr:uid="{00000000-0005-0000-0000-0000501B0000}"/>
    <cellStyle name="40% - Accent2 3" xfId="16717" hidden="1" xr:uid="{00000000-0005-0000-0000-0000511B0000}"/>
    <cellStyle name="40% - Accent2 3" xfId="16661" hidden="1" xr:uid="{00000000-0005-0000-0000-0000521B0000}"/>
    <cellStyle name="40% - Accent2 3" xfId="16745" hidden="1" xr:uid="{00000000-0005-0000-0000-0000531B0000}"/>
    <cellStyle name="40% - Accent2 3" xfId="16773" hidden="1" xr:uid="{00000000-0005-0000-0000-0000541B0000}"/>
    <cellStyle name="40% - Accent2 3" xfId="16689" hidden="1" xr:uid="{00000000-0005-0000-0000-0000551B0000}"/>
    <cellStyle name="40% - Accent2 3" xfId="16829" hidden="1" xr:uid="{00000000-0005-0000-0000-0000561B0000}"/>
    <cellStyle name="40% - Accent2 3" xfId="16857" hidden="1" xr:uid="{00000000-0005-0000-0000-0000571B0000}"/>
    <cellStyle name="40% - Accent2 3" xfId="16800" hidden="1" xr:uid="{00000000-0005-0000-0000-0000581B0000}"/>
    <cellStyle name="40% - Accent2 3" xfId="16885" hidden="1" xr:uid="{00000000-0005-0000-0000-0000591B0000}"/>
    <cellStyle name="40% - Accent2 3" xfId="16633" hidden="1" xr:uid="{00000000-0005-0000-0000-00005A1B0000}"/>
    <cellStyle name="40% - Accent2 3" xfId="16969" hidden="1" xr:uid="{00000000-0005-0000-0000-00005B1B0000}"/>
    <cellStyle name="40% - Accent2 3" xfId="16913" hidden="1" xr:uid="{00000000-0005-0000-0000-00005C1B0000}"/>
    <cellStyle name="40% - Accent2 3" xfId="16997" hidden="1" xr:uid="{00000000-0005-0000-0000-00005D1B0000}"/>
    <cellStyle name="40% - Accent2 3" xfId="17025" hidden="1" xr:uid="{00000000-0005-0000-0000-00005E1B0000}"/>
    <cellStyle name="40% - Accent2 3" xfId="16941" hidden="1" xr:uid="{00000000-0005-0000-0000-00005F1B0000}"/>
    <cellStyle name="40% - Accent2 3" xfId="17081" hidden="1" xr:uid="{00000000-0005-0000-0000-0000601B0000}"/>
    <cellStyle name="40% - Accent2 3" xfId="17109" hidden="1" xr:uid="{00000000-0005-0000-0000-0000611B0000}"/>
    <cellStyle name="40% - Accent2 3" xfId="17052" hidden="1" xr:uid="{00000000-0005-0000-0000-0000621B0000}"/>
    <cellStyle name="40% - Accent2 3" xfId="17137" hidden="1" xr:uid="{00000000-0005-0000-0000-0000631B0000}"/>
    <cellStyle name="40% - Accent2 3" xfId="17250" hidden="1" xr:uid="{00000000-0005-0000-0000-0000641B0000}"/>
    <cellStyle name="40% - Accent2 3" xfId="17194" hidden="1" xr:uid="{00000000-0005-0000-0000-0000651B0000}"/>
    <cellStyle name="40% - Accent2 3" xfId="17278" hidden="1" xr:uid="{00000000-0005-0000-0000-0000661B0000}"/>
    <cellStyle name="40% - Accent2 3" xfId="17306" hidden="1" xr:uid="{00000000-0005-0000-0000-0000671B0000}"/>
    <cellStyle name="40% - Accent2 3" xfId="17222" hidden="1" xr:uid="{00000000-0005-0000-0000-0000681B0000}"/>
    <cellStyle name="40% - Accent2 3" xfId="17362" hidden="1" xr:uid="{00000000-0005-0000-0000-0000691B0000}"/>
    <cellStyle name="40% - Accent2 3" xfId="17390" hidden="1" xr:uid="{00000000-0005-0000-0000-00006A1B0000}"/>
    <cellStyle name="40% - Accent2 3" xfId="17333" hidden="1" xr:uid="{00000000-0005-0000-0000-00006B1B0000}"/>
    <cellStyle name="40% - Accent2 3" xfId="17418" hidden="1" xr:uid="{00000000-0005-0000-0000-00006C1B0000}"/>
    <cellStyle name="40% - Accent2 3" xfId="17166" hidden="1" xr:uid="{00000000-0005-0000-0000-00006D1B0000}"/>
    <cellStyle name="40% - Accent2 3" xfId="17502" hidden="1" xr:uid="{00000000-0005-0000-0000-00006E1B0000}"/>
    <cellStyle name="40% - Accent2 3" xfId="17446" hidden="1" xr:uid="{00000000-0005-0000-0000-00006F1B0000}"/>
    <cellStyle name="40% - Accent2 3" xfId="17530" hidden="1" xr:uid="{00000000-0005-0000-0000-0000701B0000}"/>
    <cellStyle name="40% - Accent2 3" xfId="17558" hidden="1" xr:uid="{00000000-0005-0000-0000-0000711B0000}"/>
    <cellStyle name="40% - Accent2 3" xfId="17474" hidden="1" xr:uid="{00000000-0005-0000-0000-0000721B0000}"/>
    <cellStyle name="40% - Accent2 3" xfId="17614" hidden="1" xr:uid="{00000000-0005-0000-0000-0000731B0000}"/>
    <cellStyle name="40% - Accent2 3" xfId="17642" hidden="1" xr:uid="{00000000-0005-0000-0000-0000741B0000}"/>
    <cellStyle name="40% - Accent2 3" xfId="17585" hidden="1" xr:uid="{00000000-0005-0000-0000-0000751B0000}"/>
    <cellStyle name="40% - Accent2 3" xfId="17670" hidden="1" xr:uid="{00000000-0005-0000-0000-0000761B0000}"/>
    <cellStyle name="40% - Accent2 3" xfId="17787" hidden="1" xr:uid="{00000000-0005-0000-0000-0000771B0000}"/>
    <cellStyle name="40% - Accent2 3" xfId="17731" hidden="1" xr:uid="{00000000-0005-0000-0000-0000781B0000}"/>
    <cellStyle name="40% - Accent2 3" xfId="17815" hidden="1" xr:uid="{00000000-0005-0000-0000-0000791B0000}"/>
    <cellStyle name="40% - Accent2 3" xfId="17843" hidden="1" xr:uid="{00000000-0005-0000-0000-00007A1B0000}"/>
    <cellStyle name="40% - Accent2 3" xfId="17759" hidden="1" xr:uid="{00000000-0005-0000-0000-00007B1B0000}"/>
    <cellStyle name="40% - Accent2 3" xfId="17899" hidden="1" xr:uid="{00000000-0005-0000-0000-00007C1B0000}"/>
    <cellStyle name="40% - Accent2 3" xfId="17927" hidden="1" xr:uid="{00000000-0005-0000-0000-00007D1B0000}"/>
    <cellStyle name="40% - Accent2 3" xfId="17870" hidden="1" xr:uid="{00000000-0005-0000-0000-00007E1B0000}"/>
    <cellStyle name="40% - Accent2 3" xfId="17955" hidden="1" xr:uid="{00000000-0005-0000-0000-00007F1B0000}"/>
    <cellStyle name="40% - Accent2 3" xfId="17703" hidden="1" xr:uid="{00000000-0005-0000-0000-0000801B0000}"/>
    <cellStyle name="40% - Accent2 3" xfId="18039" hidden="1" xr:uid="{00000000-0005-0000-0000-0000811B0000}"/>
    <cellStyle name="40% - Accent2 3" xfId="17983" hidden="1" xr:uid="{00000000-0005-0000-0000-0000821B0000}"/>
    <cellStyle name="40% - Accent2 3" xfId="18067" hidden="1" xr:uid="{00000000-0005-0000-0000-0000831B0000}"/>
    <cellStyle name="40% - Accent2 3" xfId="18095" hidden="1" xr:uid="{00000000-0005-0000-0000-0000841B0000}"/>
    <cellStyle name="40% - Accent2 3" xfId="18011" hidden="1" xr:uid="{00000000-0005-0000-0000-0000851B0000}"/>
    <cellStyle name="40% - Accent2 3" xfId="18151" hidden="1" xr:uid="{00000000-0005-0000-0000-0000861B0000}"/>
    <cellStyle name="40% - Accent2 3" xfId="18179" hidden="1" xr:uid="{00000000-0005-0000-0000-0000871B0000}"/>
    <cellStyle name="40% - Accent2 3" xfId="18122" hidden="1" xr:uid="{00000000-0005-0000-0000-0000881B0000}"/>
    <cellStyle name="40% - Accent2 3" xfId="18207" hidden="1" xr:uid="{00000000-0005-0000-0000-0000891B0000}"/>
    <cellStyle name="40% - Accent2 3" xfId="18318" hidden="1" xr:uid="{00000000-0005-0000-0000-00008A1B0000}"/>
    <cellStyle name="40% - Accent2 3" xfId="18262" hidden="1" xr:uid="{00000000-0005-0000-0000-00008B1B0000}"/>
    <cellStyle name="40% - Accent2 3" xfId="18346" hidden="1" xr:uid="{00000000-0005-0000-0000-00008C1B0000}"/>
    <cellStyle name="40% - Accent2 3" xfId="18374" hidden="1" xr:uid="{00000000-0005-0000-0000-00008D1B0000}"/>
    <cellStyle name="40% - Accent2 3" xfId="18290" hidden="1" xr:uid="{00000000-0005-0000-0000-00008E1B0000}"/>
    <cellStyle name="40% - Accent2 3" xfId="18430" hidden="1" xr:uid="{00000000-0005-0000-0000-00008F1B0000}"/>
    <cellStyle name="40% - Accent2 3" xfId="18458" hidden="1" xr:uid="{00000000-0005-0000-0000-0000901B0000}"/>
    <cellStyle name="40% - Accent2 3" xfId="18401" hidden="1" xr:uid="{00000000-0005-0000-0000-0000911B0000}"/>
    <cellStyle name="40% - Accent2 3" xfId="18486" hidden="1" xr:uid="{00000000-0005-0000-0000-0000921B0000}"/>
    <cellStyle name="40% - Accent2 3" xfId="18234" hidden="1" xr:uid="{00000000-0005-0000-0000-0000931B0000}"/>
    <cellStyle name="40% - Accent2 3" xfId="18570" hidden="1" xr:uid="{00000000-0005-0000-0000-0000941B0000}"/>
    <cellStyle name="40% - Accent2 3" xfId="18514" hidden="1" xr:uid="{00000000-0005-0000-0000-0000951B0000}"/>
    <cellStyle name="40% - Accent2 3" xfId="18598" hidden="1" xr:uid="{00000000-0005-0000-0000-0000961B0000}"/>
    <cellStyle name="40% - Accent2 3" xfId="18626" hidden="1" xr:uid="{00000000-0005-0000-0000-0000971B0000}"/>
    <cellStyle name="40% - Accent2 3" xfId="18542" hidden="1" xr:uid="{00000000-0005-0000-0000-0000981B0000}"/>
    <cellStyle name="40% - Accent2 3" xfId="18682" hidden="1" xr:uid="{00000000-0005-0000-0000-0000991B0000}"/>
    <cellStyle name="40% - Accent2 3" xfId="18710" hidden="1" xr:uid="{00000000-0005-0000-0000-00009A1B0000}"/>
    <cellStyle name="40% - Accent2 3" xfId="18653" hidden="1" xr:uid="{00000000-0005-0000-0000-00009B1B0000}"/>
    <cellStyle name="40% - Accent2 3" xfId="18738" hidden="1" xr:uid="{00000000-0005-0000-0000-00009C1B0000}"/>
    <cellStyle name="40% - Accent2 3" xfId="18849" hidden="1" xr:uid="{00000000-0005-0000-0000-00009D1B0000}"/>
    <cellStyle name="40% - Accent2 3" xfId="18793" hidden="1" xr:uid="{00000000-0005-0000-0000-00009E1B0000}"/>
    <cellStyle name="40% - Accent2 3" xfId="18877" hidden="1" xr:uid="{00000000-0005-0000-0000-00009F1B0000}"/>
    <cellStyle name="40% - Accent2 3" xfId="18905" hidden="1" xr:uid="{00000000-0005-0000-0000-0000A01B0000}"/>
    <cellStyle name="40% - Accent2 3" xfId="18821" hidden="1" xr:uid="{00000000-0005-0000-0000-0000A11B0000}"/>
    <cellStyle name="40% - Accent2 3" xfId="18961" hidden="1" xr:uid="{00000000-0005-0000-0000-0000A21B0000}"/>
    <cellStyle name="40% - Accent2 3" xfId="18989" hidden="1" xr:uid="{00000000-0005-0000-0000-0000A31B0000}"/>
    <cellStyle name="40% - Accent2 3" xfId="18932" hidden="1" xr:uid="{00000000-0005-0000-0000-0000A41B0000}"/>
    <cellStyle name="40% - Accent2 3" xfId="19017" hidden="1" xr:uid="{00000000-0005-0000-0000-0000A51B0000}"/>
    <cellStyle name="40% - Accent2 3" xfId="18765" hidden="1" xr:uid="{00000000-0005-0000-0000-0000A61B0000}"/>
    <cellStyle name="40% - Accent2 3" xfId="19101" hidden="1" xr:uid="{00000000-0005-0000-0000-0000A71B0000}"/>
    <cellStyle name="40% - Accent2 3" xfId="19045" hidden="1" xr:uid="{00000000-0005-0000-0000-0000A81B0000}"/>
    <cellStyle name="40% - Accent2 3" xfId="19129" hidden="1" xr:uid="{00000000-0005-0000-0000-0000A91B0000}"/>
    <cellStyle name="40% - Accent2 3" xfId="19157" hidden="1" xr:uid="{00000000-0005-0000-0000-0000AA1B0000}"/>
    <cellStyle name="40% - Accent2 3" xfId="19073" hidden="1" xr:uid="{00000000-0005-0000-0000-0000AB1B0000}"/>
    <cellStyle name="40% - Accent2 3" xfId="19213" hidden="1" xr:uid="{00000000-0005-0000-0000-0000AC1B0000}"/>
    <cellStyle name="40% - Accent2 3" xfId="19241" hidden="1" xr:uid="{00000000-0005-0000-0000-0000AD1B0000}"/>
    <cellStyle name="40% - Accent2 3" xfId="19184" hidden="1" xr:uid="{00000000-0005-0000-0000-0000AE1B0000}"/>
    <cellStyle name="40% - Accent2 3" xfId="19269" hidden="1" xr:uid="{00000000-0005-0000-0000-0000AF1B0000}"/>
    <cellStyle name="40% - Accent2 3" xfId="19380" hidden="1" xr:uid="{00000000-0005-0000-0000-0000B01B0000}"/>
    <cellStyle name="40% - Accent2 3" xfId="19324" hidden="1" xr:uid="{00000000-0005-0000-0000-0000B11B0000}"/>
    <cellStyle name="40% - Accent2 3" xfId="19408" hidden="1" xr:uid="{00000000-0005-0000-0000-0000B21B0000}"/>
    <cellStyle name="40% - Accent2 3" xfId="19436" hidden="1" xr:uid="{00000000-0005-0000-0000-0000B31B0000}"/>
    <cellStyle name="40% - Accent2 3" xfId="19352" hidden="1" xr:uid="{00000000-0005-0000-0000-0000B41B0000}"/>
    <cellStyle name="40% - Accent2 3" xfId="19492" hidden="1" xr:uid="{00000000-0005-0000-0000-0000B51B0000}"/>
    <cellStyle name="40% - Accent2 3" xfId="19520" hidden="1" xr:uid="{00000000-0005-0000-0000-0000B61B0000}"/>
    <cellStyle name="40% - Accent2 3" xfId="19463" hidden="1" xr:uid="{00000000-0005-0000-0000-0000B71B0000}"/>
    <cellStyle name="40% - Accent2 3" xfId="19548" hidden="1" xr:uid="{00000000-0005-0000-0000-0000B81B0000}"/>
    <cellStyle name="40% - Accent2 3" xfId="19296" hidden="1" xr:uid="{00000000-0005-0000-0000-0000B91B0000}"/>
    <cellStyle name="40% - Accent2 3" xfId="19632" hidden="1" xr:uid="{00000000-0005-0000-0000-0000BA1B0000}"/>
    <cellStyle name="40% - Accent2 3" xfId="19576" hidden="1" xr:uid="{00000000-0005-0000-0000-0000BB1B0000}"/>
    <cellStyle name="40% - Accent2 3" xfId="19660" hidden="1" xr:uid="{00000000-0005-0000-0000-0000BC1B0000}"/>
    <cellStyle name="40% - Accent2 3" xfId="19688" hidden="1" xr:uid="{00000000-0005-0000-0000-0000BD1B0000}"/>
    <cellStyle name="40% - Accent2 3" xfId="19604" hidden="1" xr:uid="{00000000-0005-0000-0000-0000BE1B0000}"/>
    <cellStyle name="40% - Accent2 3" xfId="19744" hidden="1" xr:uid="{00000000-0005-0000-0000-0000BF1B0000}"/>
    <cellStyle name="40% - Accent2 3" xfId="19772" hidden="1" xr:uid="{00000000-0005-0000-0000-0000C01B0000}"/>
    <cellStyle name="40% - Accent2 3" xfId="19715" hidden="1" xr:uid="{00000000-0005-0000-0000-0000C11B0000}"/>
    <cellStyle name="40% - Accent2 3" xfId="19800" hidden="1" xr:uid="{00000000-0005-0000-0000-0000C21B0000}"/>
    <cellStyle name="40% - Accent2 3" xfId="19911" hidden="1" xr:uid="{00000000-0005-0000-0000-0000C31B0000}"/>
    <cellStyle name="40% - Accent2 3" xfId="19855" hidden="1" xr:uid="{00000000-0005-0000-0000-0000C41B0000}"/>
    <cellStyle name="40% - Accent2 3" xfId="19939" hidden="1" xr:uid="{00000000-0005-0000-0000-0000C51B0000}"/>
    <cellStyle name="40% - Accent2 3" xfId="19967" hidden="1" xr:uid="{00000000-0005-0000-0000-0000C61B0000}"/>
    <cellStyle name="40% - Accent2 3" xfId="19883" hidden="1" xr:uid="{00000000-0005-0000-0000-0000C71B0000}"/>
    <cellStyle name="40% - Accent2 3" xfId="20023" hidden="1" xr:uid="{00000000-0005-0000-0000-0000C81B0000}"/>
    <cellStyle name="40% - Accent2 3" xfId="20051" hidden="1" xr:uid="{00000000-0005-0000-0000-0000C91B0000}"/>
    <cellStyle name="40% - Accent2 3" xfId="19994" hidden="1" xr:uid="{00000000-0005-0000-0000-0000CA1B0000}"/>
    <cellStyle name="40% - Accent2 3" xfId="20079" hidden="1" xr:uid="{00000000-0005-0000-0000-0000CB1B0000}"/>
    <cellStyle name="40% - Accent2 3" xfId="19827" hidden="1" xr:uid="{00000000-0005-0000-0000-0000CC1B0000}"/>
    <cellStyle name="40% - Accent2 3" xfId="20163" hidden="1" xr:uid="{00000000-0005-0000-0000-0000CD1B0000}"/>
    <cellStyle name="40% - Accent2 3" xfId="20107" hidden="1" xr:uid="{00000000-0005-0000-0000-0000CE1B0000}"/>
    <cellStyle name="40% - Accent2 3" xfId="20191" hidden="1" xr:uid="{00000000-0005-0000-0000-0000CF1B0000}"/>
    <cellStyle name="40% - Accent2 3" xfId="20219" hidden="1" xr:uid="{00000000-0005-0000-0000-0000D01B0000}"/>
    <cellStyle name="40% - Accent2 3" xfId="20135" hidden="1" xr:uid="{00000000-0005-0000-0000-0000D11B0000}"/>
    <cellStyle name="40% - Accent2 3" xfId="20275" hidden="1" xr:uid="{00000000-0005-0000-0000-0000D21B0000}"/>
    <cellStyle name="40% - Accent2 3" xfId="20303" hidden="1" xr:uid="{00000000-0005-0000-0000-0000D31B0000}"/>
    <cellStyle name="40% - Accent2 3" xfId="20246" hidden="1" xr:uid="{00000000-0005-0000-0000-0000D41B0000}"/>
    <cellStyle name="40% - Accent2 3" xfId="20331" hidden="1" xr:uid="{00000000-0005-0000-0000-0000D51B0000}"/>
    <cellStyle name="40% - Accent2 3" xfId="20442" hidden="1" xr:uid="{00000000-0005-0000-0000-0000D61B0000}"/>
    <cellStyle name="40% - Accent2 3" xfId="20386" hidden="1" xr:uid="{00000000-0005-0000-0000-0000D71B0000}"/>
    <cellStyle name="40% - Accent2 3" xfId="20470" hidden="1" xr:uid="{00000000-0005-0000-0000-0000D81B0000}"/>
    <cellStyle name="40% - Accent2 3" xfId="20498" hidden="1" xr:uid="{00000000-0005-0000-0000-0000D91B0000}"/>
    <cellStyle name="40% - Accent2 3" xfId="20414" hidden="1" xr:uid="{00000000-0005-0000-0000-0000DA1B0000}"/>
    <cellStyle name="40% - Accent2 3" xfId="20554" hidden="1" xr:uid="{00000000-0005-0000-0000-0000DB1B0000}"/>
    <cellStyle name="40% - Accent2 3" xfId="20582" hidden="1" xr:uid="{00000000-0005-0000-0000-0000DC1B0000}"/>
    <cellStyle name="40% - Accent2 3" xfId="20525" hidden="1" xr:uid="{00000000-0005-0000-0000-0000DD1B0000}"/>
    <cellStyle name="40% - Accent2 3" xfId="20610" hidden="1" xr:uid="{00000000-0005-0000-0000-0000DE1B0000}"/>
    <cellStyle name="40% - Accent2 3" xfId="20358" hidden="1" xr:uid="{00000000-0005-0000-0000-0000DF1B0000}"/>
    <cellStyle name="40% - Accent2 3" xfId="20694" hidden="1" xr:uid="{00000000-0005-0000-0000-0000E01B0000}"/>
    <cellStyle name="40% - Accent2 3" xfId="20638" hidden="1" xr:uid="{00000000-0005-0000-0000-0000E11B0000}"/>
    <cellStyle name="40% - Accent2 3" xfId="20722" hidden="1" xr:uid="{00000000-0005-0000-0000-0000E21B0000}"/>
    <cellStyle name="40% - Accent2 3" xfId="20750" hidden="1" xr:uid="{00000000-0005-0000-0000-0000E31B0000}"/>
    <cellStyle name="40% - Accent2 3" xfId="20666" hidden="1" xr:uid="{00000000-0005-0000-0000-0000E41B0000}"/>
    <cellStyle name="40% - Accent2 3" xfId="20806" hidden="1" xr:uid="{00000000-0005-0000-0000-0000E51B0000}"/>
    <cellStyle name="40% - Accent2 3" xfId="20834" hidden="1" xr:uid="{00000000-0005-0000-0000-0000E61B0000}"/>
    <cellStyle name="40% - Accent2 3" xfId="20777" hidden="1" xr:uid="{00000000-0005-0000-0000-0000E71B0000}"/>
    <cellStyle name="40% - Accent2 3" xfId="20862" hidden="1" xr:uid="{00000000-0005-0000-0000-0000E81B0000}"/>
    <cellStyle name="40% - Accent2 3" xfId="20973" hidden="1" xr:uid="{00000000-0005-0000-0000-0000E91B0000}"/>
    <cellStyle name="40% - Accent2 3" xfId="20917" hidden="1" xr:uid="{00000000-0005-0000-0000-0000EA1B0000}"/>
    <cellStyle name="40% - Accent2 3" xfId="21001" hidden="1" xr:uid="{00000000-0005-0000-0000-0000EB1B0000}"/>
    <cellStyle name="40% - Accent2 3" xfId="21029" hidden="1" xr:uid="{00000000-0005-0000-0000-0000EC1B0000}"/>
    <cellStyle name="40% - Accent2 3" xfId="20945" hidden="1" xr:uid="{00000000-0005-0000-0000-0000ED1B0000}"/>
    <cellStyle name="40% - Accent2 3" xfId="21085" hidden="1" xr:uid="{00000000-0005-0000-0000-0000EE1B0000}"/>
    <cellStyle name="40% - Accent2 3" xfId="21113" hidden="1" xr:uid="{00000000-0005-0000-0000-0000EF1B0000}"/>
    <cellStyle name="40% - Accent2 3" xfId="21056" hidden="1" xr:uid="{00000000-0005-0000-0000-0000F01B0000}"/>
    <cellStyle name="40% - Accent2 3" xfId="21141" hidden="1" xr:uid="{00000000-0005-0000-0000-0000F11B0000}"/>
    <cellStyle name="40% - Accent2 3" xfId="20889" hidden="1" xr:uid="{00000000-0005-0000-0000-0000F21B0000}"/>
    <cellStyle name="40% - Accent2 3" xfId="21225" hidden="1" xr:uid="{00000000-0005-0000-0000-0000F31B0000}"/>
    <cellStyle name="40% - Accent2 3" xfId="21169" hidden="1" xr:uid="{00000000-0005-0000-0000-0000F41B0000}"/>
    <cellStyle name="40% - Accent2 3" xfId="21253" hidden="1" xr:uid="{00000000-0005-0000-0000-0000F51B0000}"/>
    <cellStyle name="40% - Accent2 3" xfId="21281" hidden="1" xr:uid="{00000000-0005-0000-0000-0000F61B0000}"/>
    <cellStyle name="40% - Accent2 3" xfId="21197" hidden="1" xr:uid="{00000000-0005-0000-0000-0000F71B0000}"/>
    <cellStyle name="40% - Accent2 3" xfId="21337" hidden="1" xr:uid="{00000000-0005-0000-0000-0000F81B0000}"/>
    <cellStyle name="40% - Accent2 3" xfId="21365" hidden="1" xr:uid="{00000000-0005-0000-0000-0000F91B0000}"/>
    <cellStyle name="40% - Accent2 3" xfId="21308" hidden="1" xr:uid="{00000000-0005-0000-0000-0000FA1B0000}"/>
    <cellStyle name="40% - Accent2 3" xfId="21393" hidden="1" xr:uid="{00000000-0005-0000-0000-0000FB1B0000}"/>
    <cellStyle name="40% - Accent2 3" xfId="21510" hidden="1" xr:uid="{00000000-0005-0000-0000-0000FC1B0000}"/>
    <cellStyle name="40% - Accent2 3" xfId="21454" hidden="1" xr:uid="{00000000-0005-0000-0000-0000FD1B0000}"/>
    <cellStyle name="40% - Accent2 3" xfId="21538" hidden="1" xr:uid="{00000000-0005-0000-0000-0000FE1B0000}"/>
    <cellStyle name="40% - Accent2 3" xfId="21566" hidden="1" xr:uid="{00000000-0005-0000-0000-0000FF1B0000}"/>
    <cellStyle name="40% - Accent2 3" xfId="21482" hidden="1" xr:uid="{00000000-0005-0000-0000-0000001C0000}"/>
    <cellStyle name="40% - Accent2 3" xfId="21622" hidden="1" xr:uid="{00000000-0005-0000-0000-0000011C0000}"/>
    <cellStyle name="40% - Accent2 3" xfId="21650" hidden="1" xr:uid="{00000000-0005-0000-0000-0000021C0000}"/>
    <cellStyle name="40% - Accent2 3" xfId="21593" hidden="1" xr:uid="{00000000-0005-0000-0000-0000031C0000}"/>
    <cellStyle name="40% - Accent2 3" xfId="21678" hidden="1" xr:uid="{00000000-0005-0000-0000-0000041C0000}"/>
    <cellStyle name="40% - Accent2 3" xfId="21426" hidden="1" xr:uid="{00000000-0005-0000-0000-0000051C0000}"/>
    <cellStyle name="40% - Accent2 3" xfId="21762" hidden="1" xr:uid="{00000000-0005-0000-0000-0000061C0000}"/>
    <cellStyle name="40% - Accent2 3" xfId="21706" hidden="1" xr:uid="{00000000-0005-0000-0000-0000071C0000}"/>
    <cellStyle name="40% - Accent2 3" xfId="21790" hidden="1" xr:uid="{00000000-0005-0000-0000-0000081C0000}"/>
    <cellStyle name="40% - Accent2 3" xfId="21818" hidden="1" xr:uid="{00000000-0005-0000-0000-0000091C0000}"/>
    <cellStyle name="40% - Accent2 3" xfId="21734" hidden="1" xr:uid="{00000000-0005-0000-0000-00000A1C0000}"/>
    <cellStyle name="40% - Accent2 3" xfId="21874" hidden="1" xr:uid="{00000000-0005-0000-0000-00000B1C0000}"/>
    <cellStyle name="40% - Accent2 3" xfId="21902" hidden="1" xr:uid="{00000000-0005-0000-0000-00000C1C0000}"/>
    <cellStyle name="40% - Accent2 3" xfId="21845" hidden="1" xr:uid="{00000000-0005-0000-0000-00000D1C0000}"/>
    <cellStyle name="40% - Accent2 3" xfId="21930" hidden="1" xr:uid="{00000000-0005-0000-0000-00000E1C0000}"/>
    <cellStyle name="40% - Accent2 3" xfId="22041" hidden="1" xr:uid="{00000000-0005-0000-0000-00000F1C0000}"/>
    <cellStyle name="40% - Accent2 3" xfId="21985" hidden="1" xr:uid="{00000000-0005-0000-0000-0000101C0000}"/>
    <cellStyle name="40% - Accent2 3" xfId="22069" hidden="1" xr:uid="{00000000-0005-0000-0000-0000111C0000}"/>
    <cellStyle name="40% - Accent2 3" xfId="22097" hidden="1" xr:uid="{00000000-0005-0000-0000-0000121C0000}"/>
    <cellStyle name="40% - Accent2 3" xfId="22013" hidden="1" xr:uid="{00000000-0005-0000-0000-0000131C0000}"/>
    <cellStyle name="40% - Accent2 3" xfId="22153" hidden="1" xr:uid="{00000000-0005-0000-0000-0000141C0000}"/>
    <cellStyle name="40% - Accent2 3" xfId="22181" hidden="1" xr:uid="{00000000-0005-0000-0000-0000151C0000}"/>
    <cellStyle name="40% - Accent2 3" xfId="22124" hidden="1" xr:uid="{00000000-0005-0000-0000-0000161C0000}"/>
    <cellStyle name="40% - Accent2 3" xfId="22209" hidden="1" xr:uid="{00000000-0005-0000-0000-0000171C0000}"/>
    <cellStyle name="40% - Accent2 3" xfId="21957" hidden="1" xr:uid="{00000000-0005-0000-0000-0000181C0000}"/>
    <cellStyle name="40% - Accent2 3" xfId="22293" hidden="1" xr:uid="{00000000-0005-0000-0000-0000191C0000}"/>
    <cellStyle name="40% - Accent2 3" xfId="22237" hidden="1" xr:uid="{00000000-0005-0000-0000-00001A1C0000}"/>
    <cellStyle name="40% - Accent2 3" xfId="22321" hidden="1" xr:uid="{00000000-0005-0000-0000-00001B1C0000}"/>
    <cellStyle name="40% - Accent2 3" xfId="22349" hidden="1" xr:uid="{00000000-0005-0000-0000-00001C1C0000}"/>
    <cellStyle name="40% - Accent2 3" xfId="22265" hidden="1" xr:uid="{00000000-0005-0000-0000-00001D1C0000}"/>
    <cellStyle name="40% - Accent2 3" xfId="22405" hidden="1" xr:uid="{00000000-0005-0000-0000-00001E1C0000}"/>
    <cellStyle name="40% - Accent2 3" xfId="22433" hidden="1" xr:uid="{00000000-0005-0000-0000-00001F1C0000}"/>
    <cellStyle name="40% - Accent2 3" xfId="22376" hidden="1" xr:uid="{00000000-0005-0000-0000-0000201C0000}"/>
    <cellStyle name="40% - Accent2 3" xfId="22461" hidden="1" xr:uid="{00000000-0005-0000-0000-0000211C0000}"/>
    <cellStyle name="40% - Accent2 3" xfId="22572" hidden="1" xr:uid="{00000000-0005-0000-0000-0000221C0000}"/>
    <cellStyle name="40% - Accent2 3" xfId="22516" hidden="1" xr:uid="{00000000-0005-0000-0000-0000231C0000}"/>
    <cellStyle name="40% - Accent2 3" xfId="22600" hidden="1" xr:uid="{00000000-0005-0000-0000-0000241C0000}"/>
    <cellStyle name="40% - Accent2 3" xfId="22628" hidden="1" xr:uid="{00000000-0005-0000-0000-0000251C0000}"/>
    <cellStyle name="40% - Accent2 3" xfId="22544" hidden="1" xr:uid="{00000000-0005-0000-0000-0000261C0000}"/>
    <cellStyle name="40% - Accent2 3" xfId="22684" hidden="1" xr:uid="{00000000-0005-0000-0000-0000271C0000}"/>
    <cellStyle name="40% - Accent2 3" xfId="22712" hidden="1" xr:uid="{00000000-0005-0000-0000-0000281C0000}"/>
    <cellStyle name="40% - Accent2 3" xfId="22655" hidden="1" xr:uid="{00000000-0005-0000-0000-0000291C0000}"/>
    <cellStyle name="40% - Accent2 3" xfId="22740" hidden="1" xr:uid="{00000000-0005-0000-0000-00002A1C0000}"/>
    <cellStyle name="40% - Accent2 3" xfId="22488" hidden="1" xr:uid="{00000000-0005-0000-0000-00002B1C0000}"/>
    <cellStyle name="40% - Accent2 3" xfId="22824" hidden="1" xr:uid="{00000000-0005-0000-0000-00002C1C0000}"/>
    <cellStyle name="40% - Accent2 3" xfId="22768" hidden="1" xr:uid="{00000000-0005-0000-0000-00002D1C0000}"/>
    <cellStyle name="40% - Accent2 3" xfId="22852" hidden="1" xr:uid="{00000000-0005-0000-0000-00002E1C0000}"/>
    <cellStyle name="40% - Accent2 3" xfId="22880" hidden="1" xr:uid="{00000000-0005-0000-0000-00002F1C0000}"/>
    <cellStyle name="40% - Accent2 3" xfId="22796" hidden="1" xr:uid="{00000000-0005-0000-0000-0000301C0000}"/>
    <cellStyle name="40% - Accent2 3" xfId="22936" hidden="1" xr:uid="{00000000-0005-0000-0000-0000311C0000}"/>
    <cellStyle name="40% - Accent2 3" xfId="22964" hidden="1" xr:uid="{00000000-0005-0000-0000-0000321C0000}"/>
    <cellStyle name="40% - Accent2 3" xfId="22907" hidden="1" xr:uid="{00000000-0005-0000-0000-0000331C0000}"/>
    <cellStyle name="40% - Accent2 3" xfId="22992" hidden="1" xr:uid="{00000000-0005-0000-0000-0000341C0000}"/>
    <cellStyle name="40% - Accent2 3" xfId="23103" hidden="1" xr:uid="{00000000-0005-0000-0000-0000351C0000}"/>
    <cellStyle name="40% - Accent2 3" xfId="23047" hidden="1" xr:uid="{00000000-0005-0000-0000-0000361C0000}"/>
    <cellStyle name="40% - Accent2 3" xfId="23131" hidden="1" xr:uid="{00000000-0005-0000-0000-0000371C0000}"/>
    <cellStyle name="40% - Accent2 3" xfId="23159" hidden="1" xr:uid="{00000000-0005-0000-0000-0000381C0000}"/>
    <cellStyle name="40% - Accent2 3" xfId="23075" hidden="1" xr:uid="{00000000-0005-0000-0000-0000391C0000}"/>
    <cellStyle name="40% - Accent2 3" xfId="23215" hidden="1" xr:uid="{00000000-0005-0000-0000-00003A1C0000}"/>
    <cellStyle name="40% - Accent2 3" xfId="23243" hidden="1" xr:uid="{00000000-0005-0000-0000-00003B1C0000}"/>
    <cellStyle name="40% - Accent2 3" xfId="23186" hidden="1" xr:uid="{00000000-0005-0000-0000-00003C1C0000}"/>
    <cellStyle name="40% - Accent2 3" xfId="23271" hidden="1" xr:uid="{00000000-0005-0000-0000-00003D1C0000}"/>
    <cellStyle name="40% - Accent2 3" xfId="23019" hidden="1" xr:uid="{00000000-0005-0000-0000-00003E1C0000}"/>
    <cellStyle name="40% - Accent2 3" xfId="23355" hidden="1" xr:uid="{00000000-0005-0000-0000-00003F1C0000}"/>
    <cellStyle name="40% - Accent2 3" xfId="23299" hidden="1" xr:uid="{00000000-0005-0000-0000-0000401C0000}"/>
    <cellStyle name="40% - Accent2 3" xfId="23383" hidden="1" xr:uid="{00000000-0005-0000-0000-0000411C0000}"/>
    <cellStyle name="40% - Accent2 3" xfId="23411" hidden="1" xr:uid="{00000000-0005-0000-0000-0000421C0000}"/>
    <cellStyle name="40% - Accent2 3" xfId="23327" hidden="1" xr:uid="{00000000-0005-0000-0000-0000431C0000}"/>
    <cellStyle name="40% - Accent2 3" xfId="23467" hidden="1" xr:uid="{00000000-0005-0000-0000-0000441C0000}"/>
    <cellStyle name="40% - Accent2 3" xfId="23495" hidden="1" xr:uid="{00000000-0005-0000-0000-0000451C0000}"/>
    <cellStyle name="40% - Accent2 3" xfId="23438" hidden="1" xr:uid="{00000000-0005-0000-0000-0000461C0000}"/>
    <cellStyle name="40% - Accent2 3" xfId="23523" hidden="1" xr:uid="{00000000-0005-0000-0000-0000471C0000}"/>
    <cellStyle name="40% - Accent2 3" xfId="23634" hidden="1" xr:uid="{00000000-0005-0000-0000-0000481C0000}"/>
    <cellStyle name="40% - Accent2 3" xfId="23578" hidden="1" xr:uid="{00000000-0005-0000-0000-0000491C0000}"/>
    <cellStyle name="40% - Accent2 3" xfId="23662" hidden="1" xr:uid="{00000000-0005-0000-0000-00004A1C0000}"/>
    <cellStyle name="40% - Accent2 3" xfId="23690" hidden="1" xr:uid="{00000000-0005-0000-0000-00004B1C0000}"/>
    <cellStyle name="40% - Accent2 3" xfId="23606" hidden="1" xr:uid="{00000000-0005-0000-0000-00004C1C0000}"/>
    <cellStyle name="40% - Accent2 3" xfId="23746" hidden="1" xr:uid="{00000000-0005-0000-0000-00004D1C0000}"/>
    <cellStyle name="40% - Accent2 3" xfId="23774" hidden="1" xr:uid="{00000000-0005-0000-0000-00004E1C0000}"/>
    <cellStyle name="40% - Accent2 3" xfId="23717" hidden="1" xr:uid="{00000000-0005-0000-0000-00004F1C0000}"/>
    <cellStyle name="40% - Accent2 3" xfId="23802" hidden="1" xr:uid="{00000000-0005-0000-0000-0000501C0000}"/>
    <cellStyle name="40% - Accent2 3" xfId="23550" hidden="1" xr:uid="{00000000-0005-0000-0000-0000511C0000}"/>
    <cellStyle name="40% - Accent2 3" xfId="23886" hidden="1" xr:uid="{00000000-0005-0000-0000-0000521C0000}"/>
    <cellStyle name="40% - Accent2 3" xfId="23830" hidden="1" xr:uid="{00000000-0005-0000-0000-0000531C0000}"/>
    <cellStyle name="40% - Accent2 3" xfId="23914" hidden="1" xr:uid="{00000000-0005-0000-0000-0000541C0000}"/>
    <cellStyle name="40% - Accent2 3" xfId="23942" hidden="1" xr:uid="{00000000-0005-0000-0000-0000551C0000}"/>
    <cellStyle name="40% - Accent2 3" xfId="23858" hidden="1" xr:uid="{00000000-0005-0000-0000-0000561C0000}"/>
    <cellStyle name="40% - Accent2 3" xfId="23998" hidden="1" xr:uid="{00000000-0005-0000-0000-0000571C0000}"/>
    <cellStyle name="40% - Accent2 3" xfId="24026" hidden="1" xr:uid="{00000000-0005-0000-0000-0000581C0000}"/>
    <cellStyle name="40% - Accent2 3" xfId="23969" hidden="1" xr:uid="{00000000-0005-0000-0000-0000591C0000}"/>
    <cellStyle name="40% - Accent2 3" xfId="24054" hidden="1" xr:uid="{00000000-0005-0000-0000-00005A1C0000}"/>
    <cellStyle name="40% - Accent2 3" xfId="24165" hidden="1" xr:uid="{00000000-0005-0000-0000-00005B1C0000}"/>
    <cellStyle name="40% - Accent2 3" xfId="24109" hidden="1" xr:uid="{00000000-0005-0000-0000-00005C1C0000}"/>
    <cellStyle name="40% - Accent2 3" xfId="24193" hidden="1" xr:uid="{00000000-0005-0000-0000-00005D1C0000}"/>
    <cellStyle name="40% - Accent2 3" xfId="24221" hidden="1" xr:uid="{00000000-0005-0000-0000-00005E1C0000}"/>
    <cellStyle name="40% - Accent2 3" xfId="24137" hidden="1" xr:uid="{00000000-0005-0000-0000-00005F1C0000}"/>
    <cellStyle name="40% - Accent2 3" xfId="24277" hidden="1" xr:uid="{00000000-0005-0000-0000-0000601C0000}"/>
    <cellStyle name="40% - Accent2 3" xfId="24305" hidden="1" xr:uid="{00000000-0005-0000-0000-0000611C0000}"/>
    <cellStyle name="40% - Accent2 3" xfId="24248" hidden="1" xr:uid="{00000000-0005-0000-0000-0000621C0000}"/>
    <cellStyle name="40% - Accent2 3" xfId="24333" hidden="1" xr:uid="{00000000-0005-0000-0000-0000631C0000}"/>
    <cellStyle name="40% - Accent2 3" xfId="24081" hidden="1" xr:uid="{00000000-0005-0000-0000-0000641C0000}"/>
    <cellStyle name="40% - Accent2 3" xfId="24417" hidden="1" xr:uid="{00000000-0005-0000-0000-0000651C0000}"/>
    <cellStyle name="40% - Accent2 3" xfId="24361" hidden="1" xr:uid="{00000000-0005-0000-0000-0000661C0000}"/>
    <cellStyle name="40% - Accent2 3" xfId="24445" hidden="1" xr:uid="{00000000-0005-0000-0000-0000671C0000}"/>
    <cellStyle name="40% - Accent2 3" xfId="24473" hidden="1" xr:uid="{00000000-0005-0000-0000-0000681C0000}"/>
    <cellStyle name="40% - Accent2 3" xfId="24389" hidden="1" xr:uid="{00000000-0005-0000-0000-0000691C0000}"/>
    <cellStyle name="40% - Accent2 3" xfId="24529" hidden="1" xr:uid="{00000000-0005-0000-0000-00006A1C0000}"/>
    <cellStyle name="40% - Accent2 3" xfId="24557" hidden="1" xr:uid="{00000000-0005-0000-0000-00006B1C0000}"/>
    <cellStyle name="40% - Accent2 3" xfId="24500" hidden="1" xr:uid="{00000000-0005-0000-0000-00006C1C0000}"/>
    <cellStyle name="40% - Accent2 3" xfId="24585" hidden="1" xr:uid="{00000000-0005-0000-0000-00006D1C0000}"/>
    <cellStyle name="40% - Accent3" xfId="748" xr:uid="{00000000-0005-0000-0000-00006E1C0000}"/>
    <cellStyle name="40% - Accent3 2" xfId="749" xr:uid="{00000000-0005-0000-0000-00006F1C0000}"/>
    <cellStyle name="40% - Accent3 3" xfId="1823" hidden="1" xr:uid="{00000000-0005-0000-0000-0000701C0000}"/>
    <cellStyle name="40% - Accent3 3" xfId="1767" hidden="1" xr:uid="{00000000-0005-0000-0000-0000711C0000}"/>
    <cellStyle name="40% - Accent3 3" xfId="1851" hidden="1" xr:uid="{00000000-0005-0000-0000-0000721C0000}"/>
    <cellStyle name="40% - Accent3 3" xfId="1879" hidden="1" xr:uid="{00000000-0005-0000-0000-0000731C0000}"/>
    <cellStyle name="40% - Accent3 3" xfId="1795" hidden="1" xr:uid="{00000000-0005-0000-0000-0000741C0000}"/>
    <cellStyle name="40% - Accent3 3" xfId="1935" hidden="1" xr:uid="{00000000-0005-0000-0000-0000751C0000}"/>
    <cellStyle name="40% - Accent3 3" xfId="1963" hidden="1" xr:uid="{00000000-0005-0000-0000-0000761C0000}"/>
    <cellStyle name="40% - Accent3 3" xfId="1900" hidden="1" xr:uid="{00000000-0005-0000-0000-0000771C0000}"/>
    <cellStyle name="40% - Accent3 3" xfId="1991" hidden="1" xr:uid="{00000000-0005-0000-0000-0000781C0000}"/>
    <cellStyle name="40% - Accent3 3" xfId="1739" hidden="1" xr:uid="{00000000-0005-0000-0000-0000791C0000}"/>
    <cellStyle name="40% - Accent3 3" xfId="2075" hidden="1" xr:uid="{00000000-0005-0000-0000-00007A1C0000}"/>
    <cellStyle name="40% - Accent3 3" xfId="2019" hidden="1" xr:uid="{00000000-0005-0000-0000-00007B1C0000}"/>
    <cellStyle name="40% - Accent3 3" xfId="2103" hidden="1" xr:uid="{00000000-0005-0000-0000-00007C1C0000}"/>
    <cellStyle name="40% - Accent3 3" xfId="2131" hidden="1" xr:uid="{00000000-0005-0000-0000-00007D1C0000}"/>
    <cellStyle name="40% - Accent3 3" xfId="2047" hidden="1" xr:uid="{00000000-0005-0000-0000-00007E1C0000}"/>
    <cellStyle name="40% - Accent3 3" xfId="2187" hidden="1" xr:uid="{00000000-0005-0000-0000-00007F1C0000}"/>
    <cellStyle name="40% - Accent3 3" xfId="2215" hidden="1" xr:uid="{00000000-0005-0000-0000-0000801C0000}"/>
    <cellStyle name="40% - Accent3 3" xfId="2152" hidden="1" xr:uid="{00000000-0005-0000-0000-0000811C0000}"/>
    <cellStyle name="40% - Accent3 3" xfId="2243" hidden="1" xr:uid="{00000000-0005-0000-0000-0000821C0000}"/>
    <cellStyle name="40% - Accent3 3" xfId="2357" hidden="1" xr:uid="{00000000-0005-0000-0000-0000831C0000}"/>
    <cellStyle name="40% - Accent3 3" xfId="2301" hidden="1" xr:uid="{00000000-0005-0000-0000-0000841C0000}"/>
    <cellStyle name="40% - Accent3 3" xfId="2385" hidden="1" xr:uid="{00000000-0005-0000-0000-0000851C0000}"/>
    <cellStyle name="40% - Accent3 3" xfId="2413" hidden="1" xr:uid="{00000000-0005-0000-0000-0000861C0000}"/>
    <cellStyle name="40% - Accent3 3" xfId="2329" hidden="1" xr:uid="{00000000-0005-0000-0000-0000871C0000}"/>
    <cellStyle name="40% - Accent3 3" xfId="2469" hidden="1" xr:uid="{00000000-0005-0000-0000-0000881C0000}"/>
    <cellStyle name="40% - Accent3 3" xfId="2497" hidden="1" xr:uid="{00000000-0005-0000-0000-0000891C0000}"/>
    <cellStyle name="40% - Accent3 3" xfId="2434" hidden="1" xr:uid="{00000000-0005-0000-0000-00008A1C0000}"/>
    <cellStyle name="40% - Accent3 3" xfId="2525" hidden="1" xr:uid="{00000000-0005-0000-0000-00008B1C0000}"/>
    <cellStyle name="40% - Accent3 3" xfId="2273" hidden="1" xr:uid="{00000000-0005-0000-0000-00008C1C0000}"/>
    <cellStyle name="40% - Accent3 3" xfId="2609" hidden="1" xr:uid="{00000000-0005-0000-0000-00008D1C0000}"/>
    <cellStyle name="40% - Accent3 3" xfId="2553" hidden="1" xr:uid="{00000000-0005-0000-0000-00008E1C0000}"/>
    <cellStyle name="40% - Accent3 3" xfId="2637" hidden="1" xr:uid="{00000000-0005-0000-0000-00008F1C0000}"/>
    <cellStyle name="40% - Accent3 3" xfId="2665" hidden="1" xr:uid="{00000000-0005-0000-0000-0000901C0000}"/>
    <cellStyle name="40% - Accent3 3" xfId="2581" hidden="1" xr:uid="{00000000-0005-0000-0000-0000911C0000}"/>
    <cellStyle name="40% - Accent3 3" xfId="2721" hidden="1" xr:uid="{00000000-0005-0000-0000-0000921C0000}"/>
    <cellStyle name="40% - Accent3 3" xfId="2749" hidden="1" xr:uid="{00000000-0005-0000-0000-0000931C0000}"/>
    <cellStyle name="40% - Accent3 3" xfId="2686" hidden="1" xr:uid="{00000000-0005-0000-0000-0000941C0000}"/>
    <cellStyle name="40% - Accent3 3" xfId="2777" hidden="1" xr:uid="{00000000-0005-0000-0000-0000951C0000}"/>
    <cellStyle name="40% - Accent3 3" xfId="2894" hidden="1" xr:uid="{00000000-0005-0000-0000-0000961C0000}"/>
    <cellStyle name="40% - Accent3 3" xfId="2838" hidden="1" xr:uid="{00000000-0005-0000-0000-0000971C0000}"/>
    <cellStyle name="40% - Accent3 3" xfId="2922" hidden="1" xr:uid="{00000000-0005-0000-0000-0000981C0000}"/>
    <cellStyle name="40% - Accent3 3" xfId="2950" hidden="1" xr:uid="{00000000-0005-0000-0000-0000991C0000}"/>
    <cellStyle name="40% - Accent3 3" xfId="2866" hidden="1" xr:uid="{00000000-0005-0000-0000-00009A1C0000}"/>
    <cellStyle name="40% - Accent3 3" xfId="3006" hidden="1" xr:uid="{00000000-0005-0000-0000-00009B1C0000}"/>
    <cellStyle name="40% - Accent3 3" xfId="3034" hidden="1" xr:uid="{00000000-0005-0000-0000-00009C1C0000}"/>
    <cellStyle name="40% - Accent3 3" xfId="2971" hidden="1" xr:uid="{00000000-0005-0000-0000-00009D1C0000}"/>
    <cellStyle name="40% - Accent3 3" xfId="3062" hidden="1" xr:uid="{00000000-0005-0000-0000-00009E1C0000}"/>
    <cellStyle name="40% - Accent3 3" xfId="2810" hidden="1" xr:uid="{00000000-0005-0000-0000-00009F1C0000}"/>
    <cellStyle name="40% - Accent3 3" xfId="3146" hidden="1" xr:uid="{00000000-0005-0000-0000-0000A01C0000}"/>
    <cellStyle name="40% - Accent3 3" xfId="3090" hidden="1" xr:uid="{00000000-0005-0000-0000-0000A11C0000}"/>
    <cellStyle name="40% - Accent3 3" xfId="3174" hidden="1" xr:uid="{00000000-0005-0000-0000-0000A21C0000}"/>
    <cellStyle name="40% - Accent3 3" xfId="3202" hidden="1" xr:uid="{00000000-0005-0000-0000-0000A31C0000}"/>
    <cellStyle name="40% - Accent3 3" xfId="3118" hidden="1" xr:uid="{00000000-0005-0000-0000-0000A41C0000}"/>
    <cellStyle name="40% - Accent3 3" xfId="3258" hidden="1" xr:uid="{00000000-0005-0000-0000-0000A51C0000}"/>
    <cellStyle name="40% - Accent3 3" xfId="3286" hidden="1" xr:uid="{00000000-0005-0000-0000-0000A61C0000}"/>
    <cellStyle name="40% - Accent3 3" xfId="3223" hidden="1" xr:uid="{00000000-0005-0000-0000-0000A71C0000}"/>
    <cellStyle name="40% - Accent3 3" xfId="3314" hidden="1" xr:uid="{00000000-0005-0000-0000-0000A81C0000}"/>
    <cellStyle name="40% - Accent3 3" xfId="3425" hidden="1" xr:uid="{00000000-0005-0000-0000-0000A91C0000}"/>
    <cellStyle name="40% - Accent3 3" xfId="3369" hidden="1" xr:uid="{00000000-0005-0000-0000-0000AA1C0000}"/>
    <cellStyle name="40% - Accent3 3" xfId="3453" hidden="1" xr:uid="{00000000-0005-0000-0000-0000AB1C0000}"/>
    <cellStyle name="40% - Accent3 3" xfId="3481" hidden="1" xr:uid="{00000000-0005-0000-0000-0000AC1C0000}"/>
    <cellStyle name="40% - Accent3 3" xfId="3397" hidden="1" xr:uid="{00000000-0005-0000-0000-0000AD1C0000}"/>
    <cellStyle name="40% - Accent3 3" xfId="3537" hidden="1" xr:uid="{00000000-0005-0000-0000-0000AE1C0000}"/>
    <cellStyle name="40% - Accent3 3" xfId="3565" hidden="1" xr:uid="{00000000-0005-0000-0000-0000AF1C0000}"/>
    <cellStyle name="40% - Accent3 3" xfId="3502" hidden="1" xr:uid="{00000000-0005-0000-0000-0000B01C0000}"/>
    <cellStyle name="40% - Accent3 3" xfId="3593" hidden="1" xr:uid="{00000000-0005-0000-0000-0000B11C0000}"/>
    <cellStyle name="40% - Accent3 3" xfId="3341" hidden="1" xr:uid="{00000000-0005-0000-0000-0000B21C0000}"/>
    <cellStyle name="40% - Accent3 3" xfId="3677" hidden="1" xr:uid="{00000000-0005-0000-0000-0000B31C0000}"/>
    <cellStyle name="40% - Accent3 3" xfId="3621" hidden="1" xr:uid="{00000000-0005-0000-0000-0000B41C0000}"/>
    <cellStyle name="40% - Accent3 3" xfId="3705" hidden="1" xr:uid="{00000000-0005-0000-0000-0000B51C0000}"/>
    <cellStyle name="40% - Accent3 3" xfId="3733" hidden="1" xr:uid="{00000000-0005-0000-0000-0000B61C0000}"/>
    <cellStyle name="40% - Accent3 3" xfId="3649" hidden="1" xr:uid="{00000000-0005-0000-0000-0000B71C0000}"/>
    <cellStyle name="40% - Accent3 3" xfId="3789" hidden="1" xr:uid="{00000000-0005-0000-0000-0000B81C0000}"/>
    <cellStyle name="40% - Accent3 3" xfId="3817" hidden="1" xr:uid="{00000000-0005-0000-0000-0000B91C0000}"/>
    <cellStyle name="40% - Accent3 3" xfId="3754" hidden="1" xr:uid="{00000000-0005-0000-0000-0000BA1C0000}"/>
    <cellStyle name="40% - Accent3 3" xfId="3845" hidden="1" xr:uid="{00000000-0005-0000-0000-0000BB1C0000}"/>
    <cellStyle name="40% - Accent3 3" xfId="3956" hidden="1" xr:uid="{00000000-0005-0000-0000-0000BC1C0000}"/>
    <cellStyle name="40% - Accent3 3" xfId="3900" hidden="1" xr:uid="{00000000-0005-0000-0000-0000BD1C0000}"/>
    <cellStyle name="40% - Accent3 3" xfId="3984" hidden="1" xr:uid="{00000000-0005-0000-0000-0000BE1C0000}"/>
    <cellStyle name="40% - Accent3 3" xfId="4012" hidden="1" xr:uid="{00000000-0005-0000-0000-0000BF1C0000}"/>
    <cellStyle name="40% - Accent3 3" xfId="3928" hidden="1" xr:uid="{00000000-0005-0000-0000-0000C01C0000}"/>
    <cellStyle name="40% - Accent3 3" xfId="4068" hidden="1" xr:uid="{00000000-0005-0000-0000-0000C11C0000}"/>
    <cellStyle name="40% - Accent3 3" xfId="4096" hidden="1" xr:uid="{00000000-0005-0000-0000-0000C21C0000}"/>
    <cellStyle name="40% - Accent3 3" xfId="4033" hidden="1" xr:uid="{00000000-0005-0000-0000-0000C31C0000}"/>
    <cellStyle name="40% - Accent3 3" xfId="4124" hidden="1" xr:uid="{00000000-0005-0000-0000-0000C41C0000}"/>
    <cellStyle name="40% - Accent3 3" xfId="3872" hidden="1" xr:uid="{00000000-0005-0000-0000-0000C51C0000}"/>
    <cellStyle name="40% - Accent3 3" xfId="4208" hidden="1" xr:uid="{00000000-0005-0000-0000-0000C61C0000}"/>
    <cellStyle name="40% - Accent3 3" xfId="4152" hidden="1" xr:uid="{00000000-0005-0000-0000-0000C71C0000}"/>
    <cellStyle name="40% - Accent3 3" xfId="4236" hidden="1" xr:uid="{00000000-0005-0000-0000-0000C81C0000}"/>
    <cellStyle name="40% - Accent3 3" xfId="4264" hidden="1" xr:uid="{00000000-0005-0000-0000-0000C91C0000}"/>
    <cellStyle name="40% - Accent3 3" xfId="4180" hidden="1" xr:uid="{00000000-0005-0000-0000-0000CA1C0000}"/>
    <cellStyle name="40% - Accent3 3" xfId="4320" hidden="1" xr:uid="{00000000-0005-0000-0000-0000CB1C0000}"/>
    <cellStyle name="40% - Accent3 3" xfId="4348" hidden="1" xr:uid="{00000000-0005-0000-0000-0000CC1C0000}"/>
    <cellStyle name="40% - Accent3 3" xfId="4285" hidden="1" xr:uid="{00000000-0005-0000-0000-0000CD1C0000}"/>
    <cellStyle name="40% - Accent3 3" xfId="4376" hidden="1" xr:uid="{00000000-0005-0000-0000-0000CE1C0000}"/>
    <cellStyle name="40% - Accent3 3" xfId="4487" hidden="1" xr:uid="{00000000-0005-0000-0000-0000CF1C0000}"/>
    <cellStyle name="40% - Accent3 3" xfId="4431" hidden="1" xr:uid="{00000000-0005-0000-0000-0000D01C0000}"/>
    <cellStyle name="40% - Accent3 3" xfId="4515" hidden="1" xr:uid="{00000000-0005-0000-0000-0000D11C0000}"/>
    <cellStyle name="40% - Accent3 3" xfId="4543" hidden="1" xr:uid="{00000000-0005-0000-0000-0000D21C0000}"/>
    <cellStyle name="40% - Accent3 3" xfId="4459" hidden="1" xr:uid="{00000000-0005-0000-0000-0000D31C0000}"/>
    <cellStyle name="40% - Accent3 3" xfId="4599" hidden="1" xr:uid="{00000000-0005-0000-0000-0000D41C0000}"/>
    <cellStyle name="40% - Accent3 3" xfId="4627" hidden="1" xr:uid="{00000000-0005-0000-0000-0000D51C0000}"/>
    <cellStyle name="40% - Accent3 3" xfId="4564" hidden="1" xr:uid="{00000000-0005-0000-0000-0000D61C0000}"/>
    <cellStyle name="40% - Accent3 3" xfId="4655" hidden="1" xr:uid="{00000000-0005-0000-0000-0000D71C0000}"/>
    <cellStyle name="40% - Accent3 3" xfId="4403" hidden="1" xr:uid="{00000000-0005-0000-0000-0000D81C0000}"/>
    <cellStyle name="40% - Accent3 3" xfId="4739" hidden="1" xr:uid="{00000000-0005-0000-0000-0000D91C0000}"/>
    <cellStyle name="40% - Accent3 3" xfId="4683" hidden="1" xr:uid="{00000000-0005-0000-0000-0000DA1C0000}"/>
    <cellStyle name="40% - Accent3 3" xfId="4767" hidden="1" xr:uid="{00000000-0005-0000-0000-0000DB1C0000}"/>
    <cellStyle name="40% - Accent3 3" xfId="4795" hidden="1" xr:uid="{00000000-0005-0000-0000-0000DC1C0000}"/>
    <cellStyle name="40% - Accent3 3" xfId="4711" hidden="1" xr:uid="{00000000-0005-0000-0000-0000DD1C0000}"/>
    <cellStyle name="40% - Accent3 3" xfId="4851" hidden="1" xr:uid="{00000000-0005-0000-0000-0000DE1C0000}"/>
    <cellStyle name="40% - Accent3 3" xfId="4879" hidden="1" xr:uid="{00000000-0005-0000-0000-0000DF1C0000}"/>
    <cellStyle name="40% - Accent3 3" xfId="4816" hidden="1" xr:uid="{00000000-0005-0000-0000-0000E01C0000}"/>
    <cellStyle name="40% - Accent3 3" xfId="4907" hidden="1" xr:uid="{00000000-0005-0000-0000-0000E11C0000}"/>
    <cellStyle name="40% - Accent3 3" xfId="5018" hidden="1" xr:uid="{00000000-0005-0000-0000-0000E21C0000}"/>
    <cellStyle name="40% - Accent3 3" xfId="4962" hidden="1" xr:uid="{00000000-0005-0000-0000-0000E31C0000}"/>
    <cellStyle name="40% - Accent3 3" xfId="5046" hidden="1" xr:uid="{00000000-0005-0000-0000-0000E41C0000}"/>
    <cellStyle name="40% - Accent3 3" xfId="5074" hidden="1" xr:uid="{00000000-0005-0000-0000-0000E51C0000}"/>
    <cellStyle name="40% - Accent3 3" xfId="4990" hidden="1" xr:uid="{00000000-0005-0000-0000-0000E61C0000}"/>
    <cellStyle name="40% - Accent3 3" xfId="5130" hidden="1" xr:uid="{00000000-0005-0000-0000-0000E71C0000}"/>
    <cellStyle name="40% - Accent3 3" xfId="5158" hidden="1" xr:uid="{00000000-0005-0000-0000-0000E81C0000}"/>
    <cellStyle name="40% - Accent3 3" xfId="5095" hidden="1" xr:uid="{00000000-0005-0000-0000-0000E91C0000}"/>
    <cellStyle name="40% - Accent3 3" xfId="5186" hidden="1" xr:uid="{00000000-0005-0000-0000-0000EA1C0000}"/>
    <cellStyle name="40% - Accent3 3" xfId="4934" hidden="1" xr:uid="{00000000-0005-0000-0000-0000EB1C0000}"/>
    <cellStyle name="40% - Accent3 3" xfId="5270" hidden="1" xr:uid="{00000000-0005-0000-0000-0000EC1C0000}"/>
    <cellStyle name="40% - Accent3 3" xfId="5214" hidden="1" xr:uid="{00000000-0005-0000-0000-0000ED1C0000}"/>
    <cellStyle name="40% - Accent3 3" xfId="5298" hidden="1" xr:uid="{00000000-0005-0000-0000-0000EE1C0000}"/>
    <cellStyle name="40% - Accent3 3" xfId="5326" hidden="1" xr:uid="{00000000-0005-0000-0000-0000EF1C0000}"/>
    <cellStyle name="40% - Accent3 3" xfId="5242" hidden="1" xr:uid="{00000000-0005-0000-0000-0000F01C0000}"/>
    <cellStyle name="40% - Accent3 3" xfId="5382" hidden="1" xr:uid="{00000000-0005-0000-0000-0000F11C0000}"/>
    <cellStyle name="40% - Accent3 3" xfId="5410" hidden="1" xr:uid="{00000000-0005-0000-0000-0000F21C0000}"/>
    <cellStyle name="40% - Accent3 3" xfId="5347" hidden="1" xr:uid="{00000000-0005-0000-0000-0000F31C0000}"/>
    <cellStyle name="40% - Accent3 3" xfId="5438" hidden="1" xr:uid="{00000000-0005-0000-0000-0000F41C0000}"/>
    <cellStyle name="40% - Accent3 3" xfId="5549" hidden="1" xr:uid="{00000000-0005-0000-0000-0000F51C0000}"/>
    <cellStyle name="40% - Accent3 3" xfId="5493" hidden="1" xr:uid="{00000000-0005-0000-0000-0000F61C0000}"/>
    <cellStyle name="40% - Accent3 3" xfId="5577" hidden="1" xr:uid="{00000000-0005-0000-0000-0000F71C0000}"/>
    <cellStyle name="40% - Accent3 3" xfId="5605" hidden="1" xr:uid="{00000000-0005-0000-0000-0000F81C0000}"/>
    <cellStyle name="40% - Accent3 3" xfId="5521" hidden="1" xr:uid="{00000000-0005-0000-0000-0000F91C0000}"/>
    <cellStyle name="40% - Accent3 3" xfId="5661" hidden="1" xr:uid="{00000000-0005-0000-0000-0000FA1C0000}"/>
    <cellStyle name="40% - Accent3 3" xfId="5689" hidden="1" xr:uid="{00000000-0005-0000-0000-0000FB1C0000}"/>
    <cellStyle name="40% - Accent3 3" xfId="5626" hidden="1" xr:uid="{00000000-0005-0000-0000-0000FC1C0000}"/>
    <cellStyle name="40% - Accent3 3" xfId="5717" hidden="1" xr:uid="{00000000-0005-0000-0000-0000FD1C0000}"/>
    <cellStyle name="40% - Accent3 3" xfId="5465" hidden="1" xr:uid="{00000000-0005-0000-0000-0000FE1C0000}"/>
    <cellStyle name="40% - Accent3 3" xfId="5801" hidden="1" xr:uid="{00000000-0005-0000-0000-0000FF1C0000}"/>
    <cellStyle name="40% - Accent3 3" xfId="5745" hidden="1" xr:uid="{00000000-0005-0000-0000-0000001D0000}"/>
    <cellStyle name="40% - Accent3 3" xfId="5829" hidden="1" xr:uid="{00000000-0005-0000-0000-0000011D0000}"/>
    <cellStyle name="40% - Accent3 3" xfId="5857" hidden="1" xr:uid="{00000000-0005-0000-0000-0000021D0000}"/>
    <cellStyle name="40% - Accent3 3" xfId="5773" hidden="1" xr:uid="{00000000-0005-0000-0000-0000031D0000}"/>
    <cellStyle name="40% - Accent3 3" xfId="5913" hidden="1" xr:uid="{00000000-0005-0000-0000-0000041D0000}"/>
    <cellStyle name="40% - Accent3 3" xfId="5941" hidden="1" xr:uid="{00000000-0005-0000-0000-0000051D0000}"/>
    <cellStyle name="40% - Accent3 3" xfId="5878" hidden="1" xr:uid="{00000000-0005-0000-0000-0000061D0000}"/>
    <cellStyle name="40% - Accent3 3" xfId="5969" hidden="1" xr:uid="{00000000-0005-0000-0000-0000071D0000}"/>
    <cellStyle name="40% - Accent3 3" xfId="6081" hidden="1" xr:uid="{00000000-0005-0000-0000-0000081D0000}"/>
    <cellStyle name="40% - Accent3 3" xfId="6025" hidden="1" xr:uid="{00000000-0005-0000-0000-0000091D0000}"/>
    <cellStyle name="40% - Accent3 3" xfId="6109" hidden="1" xr:uid="{00000000-0005-0000-0000-00000A1D0000}"/>
    <cellStyle name="40% - Accent3 3" xfId="6137" hidden="1" xr:uid="{00000000-0005-0000-0000-00000B1D0000}"/>
    <cellStyle name="40% - Accent3 3" xfId="6053" hidden="1" xr:uid="{00000000-0005-0000-0000-00000C1D0000}"/>
    <cellStyle name="40% - Accent3 3" xfId="6193" hidden="1" xr:uid="{00000000-0005-0000-0000-00000D1D0000}"/>
    <cellStyle name="40% - Accent3 3" xfId="6221" hidden="1" xr:uid="{00000000-0005-0000-0000-00000E1D0000}"/>
    <cellStyle name="40% - Accent3 3" xfId="6158" hidden="1" xr:uid="{00000000-0005-0000-0000-00000F1D0000}"/>
    <cellStyle name="40% - Accent3 3" xfId="6249" hidden="1" xr:uid="{00000000-0005-0000-0000-0000101D0000}"/>
    <cellStyle name="40% - Accent3 3" xfId="5997" hidden="1" xr:uid="{00000000-0005-0000-0000-0000111D0000}"/>
    <cellStyle name="40% - Accent3 3" xfId="6333" hidden="1" xr:uid="{00000000-0005-0000-0000-0000121D0000}"/>
    <cellStyle name="40% - Accent3 3" xfId="6277" hidden="1" xr:uid="{00000000-0005-0000-0000-0000131D0000}"/>
    <cellStyle name="40% - Accent3 3" xfId="6361" hidden="1" xr:uid="{00000000-0005-0000-0000-0000141D0000}"/>
    <cellStyle name="40% - Accent3 3" xfId="6389" hidden="1" xr:uid="{00000000-0005-0000-0000-0000151D0000}"/>
    <cellStyle name="40% - Accent3 3" xfId="6305" hidden="1" xr:uid="{00000000-0005-0000-0000-0000161D0000}"/>
    <cellStyle name="40% - Accent3 3" xfId="6445" hidden="1" xr:uid="{00000000-0005-0000-0000-0000171D0000}"/>
    <cellStyle name="40% - Accent3 3" xfId="6473" hidden="1" xr:uid="{00000000-0005-0000-0000-0000181D0000}"/>
    <cellStyle name="40% - Accent3 3" xfId="6410" hidden="1" xr:uid="{00000000-0005-0000-0000-0000191D0000}"/>
    <cellStyle name="40% - Accent3 3" xfId="6501" hidden="1" xr:uid="{00000000-0005-0000-0000-00001A1D0000}"/>
    <cellStyle name="40% - Accent3 3" xfId="6618" hidden="1" xr:uid="{00000000-0005-0000-0000-00001B1D0000}"/>
    <cellStyle name="40% - Accent3 3" xfId="6562" hidden="1" xr:uid="{00000000-0005-0000-0000-00001C1D0000}"/>
    <cellStyle name="40% - Accent3 3" xfId="6646" hidden="1" xr:uid="{00000000-0005-0000-0000-00001D1D0000}"/>
    <cellStyle name="40% - Accent3 3" xfId="6674" hidden="1" xr:uid="{00000000-0005-0000-0000-00001E1D0000}"/>
    <cellStyle name="40% - Accent3 3" xfId="6590" hidden="1" xr:uid="{00000000-0005-0000-0000-00001F1D0000}"/>
    <cellStyle name="40% - Accent3 3" xfId="6730" hidden="1" xr:uid="{00000000-0005-0000-0000-0000201D0000}"/>
    <cellStyle name="40% - Accent3 3" xfId="6758" hidden="1" xr:uid="{00000000-0005-0000-0000-0000211D0000}"/>
    <cellStyle name="40% - Accent3 3" xfId="6695" hidden="1" xr:uid="{00000000-0005-0000-0000-0000221D0000}"/>
    <cellStyle name="40% - Accent3 3" xfId="6786" hidden="1" xr:uid="{00000000-0005-0000-0000-0000231D0000}"/>
    <cellStyle name="40% - Accent3 3" xfId="6534" hidden="1" xr:uid="{00000000-0005-0000-0000-0000241D0000}"/>
    <cellStyle name="40% - Accent3 3" xfId="6870" hidden="1" xr:uid="{00000000-0005-0000-0000-0000251D0000}"/>
    <cellStyle name="40% - Accent3 3" xfId="6814" hidden="1" xr:uid="{00000000-0005-0000-0000-0000261D0000}"/>
    <cellStyle name="40% - Accent3 3" xfId="6898" hidden="1" xr:uid="{00000000-0005-0000-0000-0000271D0000}"/>
    <cellStyle name="40% - Accent3 3" xfId="6926" hidden="1" xr:uid="{00000000-0005-0000-0000-0000281D0000}"/>
    <cellStyle name="40% - Accent3 3" xfId="6842" hidden="1" xr:uid="{00000000-0005-0000-0000-0000291D0000}"/>
    <cellStyle name="40% - Accent3 3" xfId="6982" hidden="1" xr:uid="{00000000-0005-0000-0000-00002A1D0000}"/>
    <cellStyle name="40% - Accent3 3" xfId="7010" hidden="1" xr:uid="{00000000-0005-0000-0000-00002B1D0000}"/>
    <cellStyle name="40% - Accent3 3" xfId="6947" hidden="1" xr:uid="{00000000-0005-0000-0000-00002C1D0000}"/>
    <cellStyle name="40% - Accent3 3" xfId="7038" hidden="1" xr:uid="{00000000-0005-0000-0000-00002D1D0000}"/>
    <cellStyle name="40% - Accent3 3" xfId="7149" hidden="1" xr:uid="{00000000-0005-0000-0000-00002E1D0000}"/>
    <cellStyle name="40% - Accent3 3" xfId="7093" hidden="1" xr:uid="{00000000-0005-0000-0000-00002F1D0000}"/>
    <cellStyle name="40% - Accent3 3" xfId="7177" hidden="1" xr:uid="{00000000-0005-0000-0000-0000301D0000}"/>
    <cellStyle name="40% - Accent3 3" xfId="7205" hidden="1" xr:uid="{00000000-0005-0000-0000-0000311D0000}"/>
    <cellStyle name="40% - Accent3 3" xfId="7121" hidden="1" xr:uid="{00000000-0005-0000-0000-0000321D0000}"/>
    <cellStyle name="40% - Accent3 3" xfId="7261" hidden="1" xr:uid="{00000000-0005-0000-0000-0000331D0000}"/>
    <cellStyle name="40% - Accent3 3" xfId="7289" hidden="1" xr:uid="{00000000-0005-0000-0000-0000341D0000}"/>
    <cellStyle name="40% - Accent3 3" xfId="7226" hidden="1" xr:uid="{00000000-0005-0000-0000-0000351D0000}"/>
    <cellStyle name="40% - Accent3 3" xfId="7317" hidden="1" xr:uid="{00000000-0005-0000-0000-0000361D0000}"/>
    <cellStyle name="40% - Accent3 3" xfId="7065" hidden="1" xr:uid="{00000000-0005-0000-0000-0000371D0000}"/>
    <cellStyle name="40% - Accent3 3" xfId="7401" hidden="1" xr:uid="{00000000-0005-0000-0000-0000381D0000}"/>
    <cellStyle name="40% - Accent3 3" xfId="7345" hidden="1" xr:uid="{00000000-0005-0000-0000-0000391D0000}"/>
    <cellStyle name="40% - Accent3 3" xfId="7429" hidden="1" xr:uid="{00000000-0005-0000-0000-00003A1D0000}"/>
    <cellStyle name="40% - Accent3 3" xfId="7457" hidden="1" xr:uid="{00000000-0005-0000-0000-00003B1D0000}"/>
    <cellStyle name="40% - Accent3 3" xfId="7373" hidden="1" xr:uid="{00000000-0005-0000-0000-00003C1D0000}"/>
    <cellStyle name="40% - Accent3 3" xfId="7513" hidden="1" xr:uid="{00000000-0005-0000-0000-00003D1D0000}"/>
    <cellStyle name="40% - Accent3 3" xfId="7541" hidden="1" xr:uid="{00000000-0005-0000-0000-00003E1D0000}"/>
    <cellStyle name="40% - Accent3 3" xfId="7478" hidden="1" xr:uid="{00000000-0005-0000-0000-00003F1D0000}"/>
    <cellStyle name="40% - Accent3 3" xfId="7569" hidden="1" xr:uid="{00000000-0005-0000-0000-0000401D0000}"/>
    <cellStyle name="40% - Accent3 3" xfId="7680" hidden="1" xr:uid="{00000000-0005-0000-0000-0000411D0000}"/>
    <cellStyle name="40% - Accent3 3" xfId="7624" hidden="1" xr:uid="{00000000-0005-0000-0000-0000421D0000}"/>
    <cellStyle name="40% - Accent3 3" xfId="7708" hidden="1" xr:uid="{00000000-0005-0000-0000-0000431D0000}"/>
    <cellStyle name="40% - Accent3 3" xfId="7736" hidden="1" xr:uid="{00000000-0005-0000-0000-0000441D0000}"/>
    <cellStyle name="40% - Accent3 3" xfId="7652" hidden="1" xr:uid="{00000000-0005-0000-0000-0000451D0000}"/>
    <cellStyle name="40% - Accent3 3" xfId="7792" hidden="1" xr:uid="{00000000-0005-0000-0000-0000461D0000}"/>
    <cellStyle name="40% - Accent3 3" xfId="7820" hidden="1" xr:uid="{00000000-0005-0000-0000-0000471D0000}"/>
    <cellStyle name="40% - Accent3 3" xfId="7757" hidden="1" xr:uid="{00000000-0005-0000-0000-0000481D0000}"/>
    <cellStyle name="40% - Accent3 3" xfId="7848" hidden="1" xr:uid="{00000000-0005-0000-0000-0000491D0000}"/>
    <cellStyle name="40% - Accent3 3" xfId="7596" hidden="1" xr:uid="{00000000-0005-0000-0000-00004A1D0000}"/>
    <cellStyle name="40% - Accent3 3" xfId="7932" hidden="1" xr:uid="{00000000-0005-0000-0000-00004B1D0000}"/>
    <cellStyle name="40% - Accent3 3" xfId="7876" hidden="1" xr:uid="{00000000-0005-0000-0000-00004C1D0000}"/>
    <cellStyle name="40% - Accent3 3" xfId="7960" hidden="1" xr:uid="{00000000-0005-0000-0000-00004D1D0000}"/>
    <cellStyle name="40% - Accent3 3" xfId="7988" hidden="1" xr:uid="{00000000-0005-0000-0000-00004E1D0000}"/>
    <cellStyle name="40% - Accent3 3" xfId="7904" hidden="1" xr:uid="{00000000-0005-0000-0000-00004F1D0000}"/>
    <cellStyle name="40% - Accent3 3" xfId="8044" hidden="1" xr:uid="{00000000-0005-0000-0000-0000501D0000}"/>
    <cellStyle name="40% - Accent3 3" xfId="8072" hidden="1" xr:uid="{00000000-0005-0000-0000-0000511D0000}"/>
    <cellStyle name="40% - Accent3 3" xfId="8009" hidden="1" xr:uid="{00000000-0005-0000-0000-0000521D0000}"/>
    <cellStyle name="40% - Accent3 3" xfId="8100" hidden="1" xr:uid="{00000000-0005-0000-0000-0000531D0000}"/>
    <cellStyle name="40% - Accent3 3" xfId="8211" hidden="1" xr:uid="{00000000-0005-0000-0000-0000541D0000}"/>
    <cellStyle name="40% - Accent3 3" xfId="8155" hidden="1" xr:uid="{00000000-0005-0000-0000-0000551D0000}"/>
    <cellStyle name="40% - Accent3 3" xfId="8239" hidden="1" xr:uid="{00000000-0005-0000-0000-0000561D0000}"/>
    <cellStyle name="40% - Accent3 3" xfId="8267" hidden="1" xr:uid="{00000000-0005-0000-0000-0000571D0000}"/>
    <cellStyle name="40% - Accent3 3" xfId="8183" hidden="1" xr:uid="{00000000-0005-0000-0000-0000581D0000}"/>
    <cellStyle name="40% - Accent3 3" xfId="8323" hidden="1" xr:uid="{00000000-0005-0000-0000-0000591D0000}"/>
    <cellStyle name="40% - Accent3 3" xfId="8351" hidden="1" xr:uid="{00000000-0005-0000-0000-00005A1D0000}"/>
    <cellStyle name="40% - Accent3 3" xfId="8288" hidden="1" xr:uid="{00000000-0005-0000-0000-00005B1D0000}"/>
    <cellStyle name="40% - Accent3 3" xfId="8379" hidden="1" xr:uid="{00000000-0005-0000-0000-00005C1D0000}"/>
    <cellStyle name="40% - Accent3 3" xfId="8127" hidden="1" xr:uid="{00000000-0005-0000-0000-00005D1D0000}"/>
    <cellStyle name="40% - Accent3 3" xfId="8463" hidden="1" xr:uid="{00000000-0005-0000-0000-00005E1D0000}"/>
    <cellStyle name="40% - Accent3 3" xfId="8407" hidden="1" xr:uid="{00000000-0005-0000-0000-00005F1D0000}"/>
    <cellStyle name="40% - Accent3 3" xfId="8491" hidden="1" xr:uid="{00000000-0005-0000-0000-0000601D0000}"/>
    <cellStyle name="40% - Accent3 3" xfId="8519" hidden="1" xr:uid="{00000000-0005-0000-0000-0000611D0000}"/>
    <cellStyle name="40% - Accent3 3" xfId="8435" hidden="1" xr:uid="{00000000-0005-0000-0000-0000621D0000}"/>
    <cellStyle name="40% - Accent3 3" xfId="8575" hidden="1" xr:uid="{00000000-0005-0000-0000-0000631D0000}"/>
    <cellStyle name="40% - Accent3 3" xfId="8603" hidden="1" xr:uid="{00000000-0005-0000-0000-0000641D0000}"/>
    <cellStyle name="40% - Accent3 3" xfId="8540" hidden="1" xr:uid="{00000000-0005-0000-0000-0000651D0000}"/>
    <cellStyle name="40% - Accent3 3" xfId="8631" hidden="1" xr:uid="{00000000-0005-0000-0000-0000661D0000}"/>
    <cellStyle name="40% - Accent3 3" xfId="8742" hidden="1" xr:uid="{00000000-0005-0000-0000-0000671D0000}"/>
    <cellStyle name="40% - Accent3 3" xfId="8686" hidden="1" xr:uid="{00000000-0005-0000-0000-0000681D0000}"/>
    <cellStyle name="40% - Accent3 3" xfId="8770" hidden="1" xr:uid="{00000000-0005-0000-0000-0000691D0000}"/>
    <cellStyle name="40% - Accent3 3" xfId="8798" hidden="1" xr:uid="{00000000-0005-0000-0000-00006A1D0000}"/>
    <cellStyle name="40% - Accent3 3" xfId="8714" hidden="1" xr:uid="{00000000-0005-0000-0000-00006B1D0000}"/>
    <cellStyle name="40% - Accent3 3" xfId="8854" hidden="1" xr:uid="{00000000-0005-0000-0000-00006C1D0000}"/>
    <cellStyle name="40% - Accent3 3" xfId="8882" hidden="1" xr:uid="{00000000-0005-0000-0000-00006D1D0000}"/>
    <cellStyle name="40% - Accent3 3" xfId="8819" hidden="1" xr:uid="{00000000-0005-0000-0000-00006E1D0000}"/>
    <cellStyle name="40% - Accent3 3" xfId="8910" hidden="1" xr:uid="{00000000-0005-0000-0000-00006F1D0000}"/>
    <cellStyle name="40% - Accent3 3" xfId="8658" hidden="1" xr:uid="{00000000-0005-0000-0000-0000701D0000}"/>
    <cellStyle name="40% - Accent3 3" xfId="8994" hidden="1" xr:uid="{00000000-0005-0000-0000-0000711D0000}"/>
    <cellStyle name="40% - Accent3 3" xfId="8938" hidden="1" xr:uid="{00000000-0005-0000-0000-0000721D0000}"/>
    <cellStyle name="40% - Accent3 3" xfId="9022" hidden="1" xr:uid="{00000000-0005-0000-0000-0000731D0000}"/>
    <cellStyle name="40% - Accent3 3" xfId="9050" hidden="1" xr:uid="{00000000-0005-0000-0000-0000741D0000}"/>
    <cellStyle name="40% - Accent3 3" xfId="8966" hidden="1" xr:uid="{00000000-0005-0000-0000-0000751D0000}"/>
    <cellStyle name="40% - Accent3 3" xfId="9106" hidden="1" xr:uid="{00000000-0005-0000-0000-0000761D0000}"/>
    <cellStyle name="40% - Accent3 3" xfId="9134" hidden="1" xr:uid="{00000000-0005-0000-0000-0000771D0000}"/>
    <cellStyle name="40% - Accent3 3" xfId="9071" hidden="1" xr:uid="{00000000-0005-0000-0000-0000781D0000}"/>
    <cellStyle name="40% - Accent3 3" xfId="9162" hidden="1" xr:uid="{00000000-0005-0000-0000-0000791D0000}"/>
    <cellStyle name="40% - Accent3 3" xfId="9273" hidden="1" xr:uid="{00000000-0005-0000-0000-00007A1D0000}"/>
    <cellStyle name="40% - Accent3 3" xfId="9217" hidden="1" xr:uid="{00000000-0005-0000-0000-00007B1D0000}"/>
    <cellStyle name="40% - Accent3 3" xfId="9301" hidden="1" xr:uid="{00000000-0005-0000-0000-00007C1D0000}"/>
    <cellStyle name="40% - Accent3 3" xfId="9329" hidden="1" xr:uid="{00000000-0005-0000-0000-00007D1D0000}"/>
    <cellStyle name="40% - Accent3 3" xfId="9245" hidden="1" xr:uid="{00000000-0005-0000-0000-00007E1D0000}"/>
    <cellStyle name="40% - Accent3 3" xfId="9385" hidden="1" xr:uid="{00000000-0005-0000-0000-00007F1D0000}"/>
    <cellStyle name="40% - Accent3 3" xfId="9413" hidden="1" xr:uid="{00000000-0005-0000-0000-0000801D0000}"/>
    <cellStyle name="40% - Accent3 3" xfId="9350" hidden="1" xr:uid="{00000000-0005-0000-0000-0000811D0000}"/>
    <cellStyle name="40% - Accent3 3" xfId="9441" hidden="1" xr:uid="{00000000-0005-0000-0000-0000821D0000}"/>
    <cellStyle name="40% - Accent3 3" xfId="9189" hidden="1" xr:uid="{00000000-0005-0000-0000-0000831D0000}"/>
    <cellStyle name="40% - Accent3 3" xfId="9525" hidden="1" xr:uid="{00000000-0005-0000-0000-0000841D0000}"/>
    <cellStyle name="40% - Accent3 3" xfId="9469" hidden="1" xr:uid="{00000000-0005-0000-0000-0000851D0000}"/>
    <cellStyle name="40% - Accent3 3" xfId="9553" hidden="1" xr:uid="{00000000-0005-0000-0000-0000861D0000}"/>
    <cellStyle name="40% - Accent3 3" xfId="9581" hidden="1" xr:uid="{00000000-0005-0000-0000-0000871D0000}"/>
    <cellStyle name="40% - Accent3 3" xfId="9497" hidden="1" xr:uid="{00000000-0005-0000-0000-0000881D0000}"/>
    <cellStyle name="40% - Accent3 3" xfId="9637" hidden="1" xr:uid="{00000000-0005-0000-0000-0000891D0000}"/>
    <cellStyle name="40% - Accent3 3" xfId="9665" hidden="1" xr:uid="{00000000-0005-0000-0000-00008A1D0000}"/>
    <cellStyle name="40% - Accent3 3" xfId="9602" hidden="1" xr:uid="{00000000-0005-0000-0000-00008B1D0000}"/>
    <cellStyle name="40% - Accent3 3" xfId="9693" hidden="1" xr:uid="{00000000-0005-0000-0000-00008C1D0000}"/>
    <cellStyle name="40% - Accent3 3" xfId="9805" hidden="1" xr:uid="{00000000-0005-0000-0000-00008D1D0000}"/>
    <cellStyle name="40% - Accent3 3" xfId="9749" hidden="1" xr:uid="{00000000-0005-0000-0000-00008E1D0000}"/>
    <cellStyle name="40% - Accent3 3" xfId="9833" hidden="1" xr:uid="{00000000-0005-0000-0000-00008F1D0000}"/>
    <cellStyle name="40% - Accent3 3" xfId="9861" hidden="1" xr:uid="{00000000-0005-0000-0000-0000901D0000}"/>
    <cellStyle name="40% - Accent3 3" xfId="9777" hidden="1" xr:uid="{00000000-0005-0000-0000-0000911D0000}"/>
    <cellStyle name="40% - Accent3 3" xfId="9917" hidden="1" xr:uid="{00000000-0005-0000-0000-0000921D0000}"/>
    <cellStyle name="40% - Accent3 3" xfId="9945" hidden="1" xr:uid="{00000000-0005-0000-0000-0000931D0000}"/>
    <cellStyle name="40% - Accent3 3" xfId="9882" hidden="1" xr:uid="{00000000-0005-0000-0000-0000941D0000}"/>
    <cellStyle name="40% - Accent3 3" xfId="9973" hidden="1" xr:uid="{00000000-0005-0000-0000-0000951D0000}"/>
    <cellStyle name="40% - Accent3 3" xfId="9721" hidden="1" xr:uid="{00000000-0005-0000-0000-0000961D0000}"/>
    <cellStyle name="40% - Accent3 3" xfId="10057" hidden="1" xr:uid="{00000000-0005-0000-0000-0000971D0000}"/>
    <cellStyle name="40% - Accent3 3" xfId="10001" hidden="1" xr:uid="{00000000-0005-0000-0000-0000981D0000}"/>
    <cellStyle name="40% - Accent3 3" xfId="10085" hidden="1" xr:uid="{00000000-0005-0000-0000-0000991D0000}"/>
    <cellStyle name="40% - Accent3 3" xfId="10113" hidden="1" xr:uid="{00000000-0005-0000-0000-00009A1D0000}"/>
    <cellStyle name="40% - Accent3 3" xfId="10029" hidden="1" xr:uid="{00000000-0005-0000-0000-00009B1D0000}"/>
    <cellStyle name="40% - Accent3 3" xfId="10169" hidden="1" xr:uid="{00000000-0005-0000-0000-00009C1D0000}"/>
    <cellStyle name="40% - Accent3 3" xfId="10197" hidden="1" xr:uid="{00000000-0005-0000-0000-00009D1D0000}"/>
    <cellStyle name="40% - Accent3 3" xfId="10134" hidden="1" xr:uid="{00000000-0005-0000-0000-00009E1D0000}"/>
    <cellStyle name="40% - Accent3 3" xfId="10225" hidden="1" xr:uid="{00000000-0005-0000-0000-00009F1D0000}"/>
    <cellStyle name="40% - Accent3 3" xfId="10342" hidden="1" xr:uid="{00000000-0005-0000-0000-0000A01D0000}"/>
    <cellStyle name="40% - Accent3 3" xfId="10286" hidden="1" xr:uid="{00000000-0005-0000-0000-0000A11D0000}"/>
    <cellStyle name="40% - Accent3 3" xfId="10370" hidden="1" xr:uid="{00000000-0005-0000-0000-0000A21D0000}"/>
    <cellStyle name="40% - Accent3 3" xfId="10398" hidden="1" xr:uid="{00000000-0005-0000-0000-0000A31D0000}"/>
    <cellStyle name="40% - Accent3 3" xfId="10314" hidden="1" xr:uid="{00000000-0005-0000-0000-0000A41D0000}"/>
    <cellStyle name="40% - Accent3 3" xfId="10454" hidden="1" xr:uid="{00000000-0005-0000-0000-0000A51D0000}"/>
    <cellStyle name="40% - Accent3 3" xfId="10482" hidden="1" xr:uid="{00000000-0005-0000-0000-0000A61D0000}"/>
    <cellStyle name="40% - Accent3 3" xfId="10419" hidden="1" xr:uid="{00000000-0005-0000-0000-0000A71D0000}"/>
    <cellStyle name="40% - Accent3 3" xfId="10510" hidden="1" xr:uid="{00000000-0005-0000-0000-0000A81D0000}"/>
    <cellStyle name="40% - Accent3 3" xfId="10258" hidden="1" xr:uid="{00000000-0005-0000-0000-0000A91D0000}"/>
    <cellStyle name="40% - Accent3 3" xfId="10594" hidden="1" xr:uid="{00000000-0005-0000-0000-0000AA1D0000}"/>
    <cellStyle name="40% - Accent3 3" xfId="10538" hidden="1" xr:uid="{00000000-0005-0000-0000-0000AB1D0000}"/>
    <cellStyle name="40% - Accent3 3" xfId="10622" hidden="1" xr:uid="{00000000-0005-0000-0000-0000AC1D0000}"/>
    <cellStyle name="40% - Accent3 3" xfId="10650" hidden="1" xr:uid="{00000000-0005-0000-0000-0000AD1D0000}"/>
    <cellStyle name="40% - Accent3 3" xfId="10566" hidden="1" xr:uid="{00000000-0005-0000-0000-0000AE1D0000}"/>
    <cellStyle name="40% - Accent3 3" xfId="10706" hidden="1" xr:uid="{00000000-0005-0000-0000-0000AF1D0000}"/>
    <cellStyle name="40% - Accent3 3" xfId="10734" hidden="1" xr:uid="{00000000-0005-0000-0000-0000B01D0000}"/>
    <cellStyle name="40% - Accent3 3" xfId="10671" hidden="1" xr:uid="{00000000-0005-0000-0000-0000B11D0000}"/>
    <cellStyle name="40% - Accent3 3" xfId="10762" hidden="1" xr:uid="{00000000-0005-0000-0000-0000B21D0000}"/>
    <cellStyle name="40% - Accent3 3" xfId="10873" hidden="1" xr:uid="{00000000-0005-0000-0000-0000B31D0000}"/>
    <cellStyle name="40% - Accent3 3" xfId="10817" hidden="1" xr:uid="{00000000-0005-0000-0000-0000B41D0000}"/>
    <cellStyle name="40% - Accent3 3" xfId="10901" hidden="1" xr:uid="{00000000-0005-0000-0000-0000B51D0000}"/>
    <cellStyle name="40% - Accent3 3" xfId="10929" hidden="1" xr:uid="{00000000-0005-0000-0000-0000B61D0000}"/>
    <cellStyle name="40% - Accent3 3" xfId="10845" hidden="1" xr:uid="{00000000-0005-0000-0000-0000B71D0000}"/>
    <cellStyle name="40% - Accent3 3" xfId="10985" hidden="1" xr:uid="{00000000-0005-0000-0000-0000B81D0000}"/>
    <cellStyle name="40% - Accent3 3" xfId="11013" hidden="1" xr:uid="{00000000-0005-0000-0000-0000B91D0000}"/>
    <cellStyle name="40% - Accent3 3" xfId="10950" hidden="1" xr:uid="{00000000-0005-0000-0000-0000BA1D0000}"/>
    <cellStyle name="40% - Accent3 3" xfId="11041" hidden="1" xr:uid="{00000000-0005-0000-0000-0000BB1D0000}"/>
    <cellStyle name="40% - Accent3 3" xfId="10789" hidden="1" xr:uid="{00000000-0005-0000-0000-0000BC1D0000}"/>
    <cellStyle name="40% - Accent3 3" xfId="11125" hidden="1" xr:uid="{00000000-0005-0000-0000-0000BD1D0000}"/>
    <cellStyle name="40% - Accent3 3" xfId="11069" hidden="1" xr:uid="{00000000-0005-0000-0000-0000BE1D0000}"/>
    <cellStyle name="40% - Accent3 3" xfId="11153" hidden="1" xr:uid="{00000000-0005-0000-0000-0000BF1D0000}"/>
    <cellStyle name="40% - Accent3 3" xfId="11181" hidden="1" xr:uid="{00000000-0005-0000-0000-0000C01D0000}"/>
    <cellStyle name="40% - Accent3 3" xfId="11097" hidden="1" xr:uid="{00000000-0005-0000-0000-0000C11D0000}"/>
    <cellStyle name="40% - Accent3 3" xfId="11237" hidden="1" xr:uid="{00000000-0005-0000-0000-0000C21D0000}"/>
    <cellStyle name="40% - Accent3 3" xfId="11265" hidden="1" xr:uid="{00000000-0005-0000-0000-0000C31D0000}"/>
    <cellStyle name="40% - Accent3 3" xfId="11202" hidden="1" xr:uid="{00000000-0005-0000-0000-0000C41D0000}"/>
    <cellStyle name="40% - Accent3 3" xfId="11293" hidden="1" xr:uid="{00000000-0005-0000-0000-0000C51D0000}"/>
    <cellStyle name="40% - Accent3 3" xfId="11404" hidden="1" xr:uid="{00000000-0005-0000-0000-0000C61D0000}"/>
    <cellStyle name="40% - Accent3 3" xfId="11348" hidden="1" xr:uid="{00000000-0005-0000-0000-0000C71D0000}"/>
    <cellStyle name="40% - Accent3 3" xfId="11432" hidden="1" xr:uid="{00000000-0005-0000-0000-0000C81D0000}"/>
    <cellStyle name="40% - Accent3 3" xfId="11460" hidden="1" xr:uid="{00000000-0005-0000-0000-0000C91D0000}"/>
    <cellStyle name="40% - Accent3 3" xfId="11376" hidden="1" xr:uid="{00000000-0005-0000-0000-0000CA1D0000}"/>
    <cellStyle name="40% - Accent3 3" xfId="11516" hidden="1" xr:uid="{00000000-0005-0000-0000-0000CB1D0000}"/>
    <cellStyle name="40% - Accent3 3" xfId="11544" hidden="1" xr:uid="{00000000-0005-0000-0000-0000CC1D0000}"/>
    <cellStyle name="40% - Accent3 3" xfId="11481" hidden="1" xr:uid="{00000000-0005-0000-0000-0000CD1D0000}"/>
    <cellStyle name="40% - Accent3 3" xfId="11572" hidden="1" xr:uid="{00000000-0005-0000-0000-0000CE1D0000}"/>
    <cellStyle name="40% - Accent3 3" xfId="11320" hidden="1" xr:uid="{00000000-0005-0000-0000-0000CF1D0000}"/>
    <cellStyle name="40% - Accent3 3" xfId="11656" hidden="1" xr:uid="{00000000-0005-0000-0000-0000D01D0000}"/>
    <cellStyle name="40% - Accent3 3" xfId="11600" hidden="1" xr:uid="{00000000-0005-0000-0000-0000D11D0000}"/>
    <cellStyle name="40% - Accent3 3" xfId="11684" hidden="1" xr:uid="{00000000-0005-0000-0000-0000D21D0000}"/>
    <cellStyle name="40% - Accent3 3" xfId="11712" hidden="1" xr:uid="{00000000-0005-0000-0000-0000D31D0000}"/>
    <cellStyle name="40% - Accent3 3" xfId="11628" hidden="1" xr:uid="{00000000-0005-0000-0000-0000D41D0000}"/>
    <cellStyle name="40% - Accent3 3" xfId="11768" hidden="1" xr:uid="{00000000-0005-0000-0000-0000D51D0000}"/>
    <cellStyle name="40% - Accent3 3" xfId="11796" hidden="1" xr:uid="{00000000-0005-0000-0000-0000D61D0000}"/>
    <cellStyle name="40% - Accent3 3" xfId="11733" hidden="1" xr:uid="{00000000-0005-0000-0000-0000D71D0000}"/>
    <cellStyle name="40% - Accent3 3" xfId="11824" hidden="1" xr:uid="{00000000-0005-0000-0000-0000D81D0000}"/>
    <cellStyle name="40% - Accent3 3" xfId="11935" hidden="1" xr:uid="{00000000-0005-0000-0000-0000D91D0000}"/>
    <cellStyle name="40% - Accent3 3" xfId="11879" hidden="1" xr:uid="{00000000-0005-0000-0000-0000DA1D0000}"/>
    <cellStyle name="40% - Accent3 3" xfId="11963" hidden="1" xr:uid="{00000000-0005-0000-0000-0000DB1D0000}"/>
    <cellStyle name="40% - Accent3 3" xfId="11991" hidden="1" xr:uid="{00000000-0005-0000-0000-0000DC1D0000}"/>
    <cellStyle name="40% - Accent3 3" xfId="11907" hidden="1" xr:uid="{00000000-0005-0000-0000-0000DD1D0000}"/>
    <cellStyle name="40% - Accent3 3" xfId="12047" hidden="1" xr:uid="{00000000-0005-0000-0000-0000DE1D0000}"/>
    <cellStyle name="40% - Accent3 3" xfId="12075" hidden="1" xr:uid="{00000000-0005-0000-0000-0000DF1D0000}"/>
    <cellStyle name="40% - Accent3 3" xfId="12012" hidden="1" xr:uid="{00000000-0005-0000-0000-0000E01D0000}"/>
    <cellStyle name="40% - Accent3 3" xfId="12103" hidden="1" xr:uid="{00000000-0005-0000-0000-0000E11D0000}"/>
    <cellStyle name="40% - Accent3 3" xfId="11851" hidden="1" xr:uid="{00000000-0005-0000-0000-0000E21D0000}"/>
    <cellStyle name="40% - Accent3 3" xfId="12187" hidden="1" xr:uid="{00000000-0005-0000-0000-0000E31D0000}"/>
    <cellStyle name="40% - Accent3 3" xfId="12131" hidden="1" xr:uid="{00000000-0005-0000-0000-0000E41D0000}"/>
    <cellStyle name="40% - Accent3 3" xfId="12215" hidden="1" xr:uid="{00000000-0005-0000-0000-0000E51D0000}"/>
    <cellStyle name="40% - Accent3 3" xfId="12243" hidden="1" xr:uid="{00000000-0005-0000-0000-0000E61D0000}"/>
    <cellStyle name="40% - Accent3 3" xfId="12159" hidden="1" xr:uid="{00000000-0005-0000-0000-0000E71D0000}"/>
    <cellStyle name="40% - Accent3 3" xfId="12299" hidden="1" xr:uid="{00000000-0005-0000-0000-0000E81D0000}"/>
    <cellStyle name="40% - Accent3 3" xfId="12327" hidden="1" xr:uid="{00000000-0005-0000-0000-0000E91D0000}"/>
    <cellStyle name="40% - Accent3 3" xfId="12264" hidden="1" xr:uid="{00000000-0005-0000-0000-0000EA1D0000}"/>
    <cellStyle name="40% - Accent3 3" xfId="12355" hidden="1" xr:uid="{00000000-0005-0000-0000-0000EB1D0000}"/>
    <cellStyle name="40% - Accent3 3" xfId="12466" hidden="1" xr:uid="{00000000-0005-0000-0000-0000EC1D0000}"/>
    <cellStyle name="40% - Accent3 3" xfId="12410" hidden="1" xr:uid="{00000000-0005-0000-0000-0000ED1D0000}"/>
    <cellStyle name="40% - Accent3 3" xfId="12494" hidden="1" xr:uid="{00000000-0005-0000-0000-0000EE1D0000}"/>
    <cellStyle name="40% - Accent3 3" xfId="12522" hidden="1" xr:uid="{00000000-0005-0000-0000-0000EF1D0000}"/>
    <cellStyle name="40% - Accent3 3" xfId="12438" hidden="1" xr:uid="{00000000-0005-0000-0000-0000F01D0000}"/>
    <cellStyle name="40% - Accent3 3" xfId="12578" hidden="1" xr:uid="{00000000-0005-0000-0000-0000F11D0000}"/>
    <cellStyle name="40% - Accent3 3" xfId="12606" hidden="1" xr:uid="{00000000-0005-0000-0000-0000F21D0000}"/>
    <cellStyle name="40% - Accent3 3" xfId="12543" hidden="1" xr:uid="{00000000-0005-0000-0000-0000F31D0000}"/>
    <cellStyle name="40% - Accent3 3" xfId="12634" hidden="1" xr:uid="{00000000-0005-0000-0000-0000F41D0000}"/>
    <cellStyle name="40% - Accent3 3" xfId="12382" hidden="1" xr:uid="{00000000-0005-0000-0000-0000F51D0000}"/>
    <cellStyle name="40% - Accent3 3" xfId="12718" hidden="1" xr:uid="{00000000-0005-0000-0000-0000F61D0000}"/>
    <cellStyle name="40% - Accent3 3" xfId="12662" hidden="1" xr:uid="{00000000-0005-0000-0000-0000F71D0000}"/>
    <cellStyle name="40% - Accent3 3" xfId="12746" hidden="1" xr:uid="{00000000-0005-0000-0000-0000F81D0000}"/>
    <cellStyle name="40% - Accent3 3" xfId="12774" hidden="1" xr:uid="{00000000-0005-0000-0000-0000F91D0000}"/>
    <cellStyle name="40% - Accent3 3" xfId="12690" hidden="1" xr:uid="{00000000-0005-0000-0000-0000FA1D0000}"/>
    <cellStyle name="40% - Accent3 3" xfId="12830" hidden="1" xr:uid="{00000000-0005-0000-0000-0000FB1D0000}"/>
    <cellStyle name="40% - Accent3 3" xfId="12858" hidden="1" xr:uid="{00000000-0005-0000-0000-0000FC1D0000}"/>
    <cellStyle name="40% - Accent3 3" xfId="12795" hidden="1" xr:uid="{00000000-0005-0000-0000-0000FD1D0000}"/>
    <cellStyle name="40% - Accent3 3" xfId="12886" hidden="1" xr:uid="{00000000-0005-0000-0000-0000FE1D0000}"/>
    <cellStyle name="40% - Accent3 3" xfId="12997" hidden="1" xr:uid="{00000000-0005-0000-0000-0000FF1D0000}"/>
    <cellStyle name="40% - Accent3 3" xfId="12941" hidden="1" xr:uid="{00000000-0005-0000-0000-0000001E0000}"/>
    <cellStyle name="40% - Accent3 3" xfId="13025" hidden="1" xr:uid="{00000000-0005-0000-0000-0000011E0000}"/>
    <cellStyle name="40% - Accent3 3" xfId="13053" hidden="1" xr:uid="{00000000-0005-0000-0000-0000021E0000}"/>
    <cellStyle name="40% - Accent3 3" xfId="12969" hidden="1" xr:uid="{00000000-0005-0000-0000-0000031E0000}"/>
    <cellStyle name="40% - Accent3 3" xfId="13109" hidden="1" xr:uid="{00000000-0005-0000-0000-0000041E0000}"/>
    <cellStyle name="40% - Accent3 3" xfId="13137" hidden="1" xr:uid="{00000000-0005-0000-0000-0000051E0000}"/>
    <cellStyle name="40% - Accent3 3" xfId="13074" hidden="1" xr:uid="{00000000-0005-0000-0000-0000061E0000}"/>
    <cellStyle name="40% - Accent3 3" xfId="13165" hidden="1" xr:uid="{00000000-0005-0000-0000-0000071E0000}"/>
    <cellStyle name="40% - Accent3 3" xfId="12913" hidden="1" xr:uid="{00000000-0005-0000-0000-0000081E0000}"/>
    <cellStyle name="40% - Accent3 3" xfId="13249" hidden="1" xr:uid="{00000000-0005-0000-0000-0000091E0000}"/>
    <cellStyle name="40% - Accent3 3" xfId="13193" hidden="1" xr:uid="{00000000-0005-0000-0000-00000A1E0000}"/>
    <cellStyle name="40% - Accent3 3" xfId="13277" hidden="1" xr:uid="{00000000-0005-0000-0000-00000B1E0000}"/>
    <cellStyle name="40% - Accent3 3" xfId="13305" hidden="1" xr:uid="{00000000-0005-0000-0000-00000C1E0000}"/>
    <cellStyle name="40% - Accent3 3" xfId="13221" hidden="1" xr:uid="{00000000-0005-0000-0000-00000D1E0000}"/>
    <cellStyle name="40% - Accent3 3" xfId="13361" hidden="1" xr:uid="{00000000-0005-0000-0000-00000E1E0000}"/>
    <cellStyle name="40% - Accent3 3" xfId="13389" hidden="1" xr:uid="{00000000-0005-0000-0000-00000F1E0000}"/>
    <cellStyle name="40% - Accent3 3" xfId="13326" hidden="1" xr:uid="{00000000-0005-0000-0000-0000101E0000}"/>
    <cellStyle name="40% - Accent3 3" xfId="13417" hidden="1" xr:uid="{00000000-0005-0000-0000-0000111E0000}"/>
    <cellStyle name="40% - Accent3 3" xfId="13528" hidden="1" xr:uid="{00000000-0005-0000-0000-0000121E0000}"/>
    <cellStyle name="40% - Accent3 3" xfId="13472" hidden="1" xr:uid="{00000000-0005-0000-0000-0000131E0000}"/>
    <cellStyle name="40% - Accent3 3" xfId="13556" hidden="1" xr:uid="{00000000-0005-0000-0000-0000141E0000}"/>
    <cellStyle name="40% - Accent3 3" xfId="13584" hidden="1" xr:uid="{00000000-0005-0000-0000-0000151E0000}"/>
    <cellStyle name="40% - Accent3 3" xfId="13500" hidden="1" xr:uid="{00000000-0005-0000-0000-0000161E0000}"/>
    <cellStyle name="40% - Accent3 3" xfId="13640" hidden="1" xr:uid="{00000000-0005-0000-0000-0000171E0000}"/>
    <cellStyle name="40% - Accent3 3" xfId="13668" hidden="1" xr:uid="{00000000-0005-0000-0000-0000181E0000}"/>
    <cellStyle name="40% - Accent3 3" xfId="13605" hidden="1" xr:uid="{00000000-0005-0000-0000-0000191E0000}"/>
    <cellStyle name="40% - Accent3 3" xfId="13696" hidden="1" xr:uid="{00000000-0005-0000-0000-00001A1E0000}"/>
    <cellStyle name="40% - Accent3 3" xfId="13444" hidden="1" xr:uid="{00000000-0005-0000-0000-00001B1E0000}"/>
    <cellStyle name="40% - Accent3 3" xfId="13780" hidden="1" xr:uid="{00000000-0005-0000-0000-00001C1E0000}"/>
    <cellStyle name="40% - Accent3 3" xfId="13724" hidden="1" xr:uid="{00000000-0005-0000-0000-00001D1E0000}"/>
    <cellStyle name="40% - Accent3 3" xfId="13808" hidden="1" xr:uid="{00000000-0005-0000-0000-00001E1E0000}"/>
    <cellStyle name="40% - Accent3 3" xfId="13836" hidden="1" xr:uid="{00000000-0005-0000-0000-00001F1E0000}"/>
    <cellStyle name="40% - Accent3 3" xfId="13752" hidden="1" xr:uid="{00000000-0005-0000-0000-0000201E0000}"/>
    <cellStyle name="40% - Accent3 3" xfId="13892" hidden="1" xr:uid="{00000000-0005-0000-0000-0000211E0000}"/>
    <cellStyle name="40% - Accent3 3" xfId="13920" hidden="1" xr:uid="{00000000-0005-0000-0000-0000221E0000}"/>
    <cellStyle name="40% - Accent3 3" xfId="13857" hidden="1" xr:uid="{00000000-0005-0000-0000-0000231E0000}"/>
    <cellStyle name="40% - Accent3 3" xfId="13948" hidden="1" xr:uid="{00000000-0005-0000-0000-0000241E0000}"/>
    <cellStyle name="40% - Accent3 3" xfId="14065" hidden="1" xr:uid="{00000000-0005-0000-0000-0000251E0000}"/>
    <cellStyle name="40% - Accent3 3" xfId="14009" hidden="1" xr:uid="{00000000-0005-0000-0000-0000261E0000}"/>
    <cellStyle name="40% - Accent3 3" xfId="14093" hidden="1" xr:uid="{00000000-0005-0000-0000-0000271E0000}"/>
    <cellStyle name="40% - Accent3 3" xfId="14121" hidden="1" xr:uid="{00000000-0005-0000-0000-0000281E0000}"/>
    <cellStyle name="40% - Accent3 3" xfId="14037" hidden="1" xr:uid="{00000000-0005-0000-0000-0000291E0000}"/>
    <cellStyle name="40% - Accent3 3" xfId="14177" hidden="1" xr:uid="{00000000-0005-0000-0000-00002A1E0000}"/>
    <cellStyle name="40% - Accent3 3" xfId="14205" hidden="1" xr:uid="{00000000-0005-0000-0000-00002B1E0000}"/>
    <cellStyle name="40% - Accent3 3" xfId="14142" hidden="1" xr:uid="{00000000-0005-0000-0000-00002C1E0000}"/>
    <cellStyle name="40% - Accent3 3" xfId="14233" hidden="1" xr:uid="{00000000-0005-0000-0000-00002D1E0000}"/>
    <cellStyle name="40% - Accent3 3" xfId="13981" hidden="1" xr:uid="{00000000-0005-0000-0000-00002E1E0000}"/>
    <cellStyle name="40% - Accent3 3" xfId="14317" hidden="1" xr:uid="{00000000-0005-0000-0000-00002F1E0000}"/>
    <cellStyle name="40% - Accent3 3" xfId="14261" hidden="1" xr:uid="{00000000-0005-0000-0000-0000301E0000}"/>
    <cellStyle name="40% - Accent3 3" xfId="14345" hidden="1" xr:uid="{00000000-0005-0000-0000-0000311E0000}"/>
    <cellStyle name="40% - Accent3 3" xfId="14373" hidden="1" xr:uid="{00000000-0005-0000-0000-0000321E0000}"/>
    <cellStyle name="40% - Accent3 3" xfId="14289" hidden="1" xr:uid="{00000000-0005-0000-0000-0000331E0000}"/>
    <cellStyle name="40% - Accent3 3" xfId="14429" hidden="1" xr:uid="{00000000-0005-0000-0000-0000341E0000}"/>
    <cellStyle name="40% - Accent3 3" xfId="14457" hidden="1" xr:uid="{00000000-0005-0000-0000-0000351E0000}"/>
    <cellStyle name="40% - Accent3 3" xfId="14394" hidden="1" xr:uid="{00000000-0005-0000-0000-0000361E0000}"/>
    <cellStyle name="40% - Accent3 3" xfId="14485" hidden="1" xr:uid="{00000000-0005-0000-0000-0000371E0000}"/>
    <cellStyle name="40% - Accent3 3" xfId="14596" hidden="1" xr:uid="{00000000-0005-0000-0000-0000381E0000}"/>
    <cellStyle name="40% - Accent3 3" xfId="14540" hidden="1" xr:uid="{00000000-0005-0000-0000-0000391E0000}"/>
    <cellStyle name="40% - Accent3 3" xfId="14624" hidden="1" xr:uid="{00000000-0005-0000-0000-00003A1E0000}"/>
    <cellStyle name="40% - Accent3 3" xfId="14652" hidden="1" xr:uid="{00000000-0005-0000-0000-00003B1E0000}"/>
    <cellStyle name="40% - Accent3 3" xfId="14568" hidden="1" xr:uid="{00000000-0005-0000-0000-00003C1E0000}"/>
    <cellStyle name="40% - Accent3 3" xfId="14708" hidden="1" xr:uid="{00000000-0005-0000-0000-00003D1E0000}"/>
    <cellStyle name="40% - Accent3 3" xfId="14736" hidden="1" xr:uid="{00000000-0005-0000-0000-00003E1E0000}"/>
    <cellStyle name="40% - Accent3 3" xfId="14673" hidden="1" xr:uid="{00000000-0005-0000-0000-00003F1E0000}"/>
    <cellStyle name="40% - Accent3 3" xfId="14764" hidden="1" xr:uid="{00000000-0005-0000-0000-0000401E0000}"/>
    <cellStyle name="40% - Accent3 3" xfId="14512" hidden="1" xr:uid="{00000000-0005-0000-0000-0000411E0000}"/>
    <cellStyle name="40% - Accent3 3" xfId="14848" hidden="1" xr:uid="{00000000-0005-0000-0000-0000421E0000}"/>
    <cellStyle name="40% - Accent3 3" xfId="14792" hidden="1" xr:uid="{00000000-0005-0000-0000-0000431E0000}"/>
    <cellStyle name="40% - Accent3 3" xfId="14876" hidden="1" xr:uid="{00000000-0005-0000-0000-0000441E0000}"/>
    <cellStyle name="40% - Accent3 3" xfId="14904" hidden="1" xr:uid="{00000000-0005-0000-0000-0000451E0000}"/>
    <cellStyle name="40% - Accent3 3" xfId="14820" hidden="1" xr:uid="{00000000-0005-0000-0000-0000461E0000}"/>
    <cellStyle name="40% - Accent3 3" xfId="14960" hidden="1" xr:uid="{00000000-0005-0000-0000-0000471E0000}"/>
    <cellStyle name="40% - Accent3 3" xfId="14988" hidden="1" xr:uid="{00000000-0005-0000-0000-0000481E0000}"/>
    <cellStyle name="40% - Accent3 3" xfId="14925" hidden="1" xr:uid="{00000000-0005-0000-0000-0000491E0000}"/>
    <cellStyle name="40% - Accent3 3" xfId="15016" hidden="1" xr:uid="{00000000-0005-0000-0000-00004A1E0000}"/>
    <cellStyle name="40% - Accent3 3" xfId="15127" hidden="1" xr:uid="{00000000-0005-0000-0000-00004B1E0000}"/>
    <cellStyle name="40% - Accent3 3" xfId="15071" hidden="1" xr:uid="{00000000-0005-0000-0000-00004C1E0000}"/>
    <cellStyle name="40% - Accent3 3" xfId="15155" hidden="1" xr:uid="{00000000-0005-0000-0000-00004D1E0000}"/>
    <cellStyle name="40% - Accent3 3" xfId="15183" hidden="1" xr:uid="{00000000-0005-0000-0000-00004E1E0000}"/>
    <cellStyle name="40% - Accent3 3" xfId="15099" hidden="1" xr:uid="{00000000-0005-0000-0000-00004F1E0000}"/>
    <cellStyle name="40% - Accent3 3" xfId="15239" hidden="1" xr:uid="{00000000-0005-0000-0000-0000501E0000}"/>
    <cellStyle name="40% - Accent3 3" xfId="15267" hidden="1" xr:uid="{00000000-0005-0000-0000-0000511E0000}"/>
    <cellStyle name="40% - Accent3 3" xfId="15204" hidden="1" xr:uid="{00000000-0005-0000-0000-0000521E0000}"/>
    <cellStyle name="40% - Accent3 3" xfId="15295" hidden="1" xr:uid="{00000000-0005-0000-0000-0000531E0000}"/>
    <cellStyle name="40% - Accent3 3" xfId="15043" hidden="1" xr:uid="{00000000-0005-0000-0000-0000541E0000}"/>
    <cellStyle name="40% - Accent3 3" xfId="15379" hidden="1" xr:uid="{00000000-0005-0000-0000-0000551E0000}"/>
    <cellStyle name="40% - Accent3 3" xfId="15323" hidden="1" xr:uid="{00000000-0005-0000-0000-0000561E0000}"/>
    <cellStyle name="40% - Accent3 3" xfId="15407" hidden="1" xr:uid="{00000000-0005-0000-0000-0000571E0000}"/>
    <cellStyle name="40% - Accent3 3" xfId="15435" hidden="1" xr:uid="{00000000-0005-0000-0000-0000581E0000}"/>
    <cellStyle name="40% - Accent3 3" xfId="15351" hidden="1" xr:uid="{00000000-0005-0000-0000-0000591E0000}"/>
    <cellStyle name="40% - Accent3 3" xfId="15491" hidden="1" xr:uid="{00000000-0005-0000-0000-00005A1E0000}"/>
    <cellStyle name="40% - Accent3 3" xfId="15519" hidden="1" xr:uid="{00000000-0005-0000-0000-00005B1E0000}"/>
    <cellStyle name="40% - Accent3 3" xfId="15456" hidden="1" xr:uid="{00000000-0005-0000-0000-00005C1E0000}"/>
    <cellStyle name="40% - Accent3 3" xfId="15547" hidden="1" xr:uid="{00000000-0005-0000-0000-00005D1E0000}"/>
    <cellStyle name="40% - Accent3 3" xfId="15658" hidden="1" xr:uid="{00000000-0005-0000-0000-00005E1E0000}"/>
    <cellStyle name="40% - Accent3 3" xfId="15602" hidden="1" xr:uid="{00000000-0005-0000-0000-00005F1E0000}"/>
    <cellStyle name="40% - Accent3 3" xfId="15686" hidden="1" xr:uid="{00000000-0005-0000-0000-0000601E0000}"/>
    <cellStyle name="40% - Accent3 3" xfId="15714" hidden="1" xr:uid="{00000000-0005-0000-0000-0000611E0000}"/>
    <cellStyle name="40% - Accent3 3" xfId="15630" hidden="1" xr:uid="{00000000-0005-0000-0000-0000621E0000}"/>
    <cellStyle name="40% - Accent3 3" xfId="15770" hidden="1" xr:uid="{00000000-0005-0000-0000-0000631E0000}"/>
    <cellStyle name="40% - Accent3 3" xfId="15798" hidden="1" xr:uid="{00000000-0005-0000-0000-0000641E0000}"/>
    <cellStyle name="40% - Accent3 3" xfId="15735" hidden="1" xr:uid="{00000000-0005-0000-0000-0000651E0000}"/>
    <cellStyle name="40% - Accent3 3" xfId="15826" hidden="1" xr:uid="{00000000-0005-0000-0000-0000661E0000}"/>
    <cellStyle name="40% - Accent3 3" xfId="15574" hidden="1" xr:uid="{00000000-0005-0000-0000-0000671E0000}"/>
    <cellStyle name="40% - Accent3 3" xfId="15910" hidden="1" xr:uid="{00000000-0005-0000-0000-0000681E0000}"/>
    <cellStyle name="40% - Accent3 3" xfId="15854" hidden="1" xr:uid="{00000000-0005-0000-0000-0000691E0000}"/>
    <cellStyle name="40% - Accent3 3" xfId="15938" hidden="1" xr:uid="{00000000-0005-0000-0000-00006A1E0000}"/>
    <cellStyle name="40% - Accent3 3" xfId="15966" hidden="1" xr:uid="{00000000-0005-0000-0000-00006B1E0000}"/>
    <cellStyle name="40% - Accent3 3" xfId="15882" hidden="1" xr:uid="{00000000-0005-0000-0000-00006C1E0000}"/>
    <cellStyle name="40% - Accent3 3" xfId="16022" hidden="1" xr:uid="{00000000-0005-0000-0000-00006D1E0000}"/>
    <cellStyle name="40% - Accent3 3" xfId="16050" hidden="1" xr:uid="{00000000-0005-0000-0000-00006E1E0000}"/>
    <cellStyle name="40% - Accent3 3" xfId="15987" hidden="1" xr:uid="{00000000-0005-0000-0000-00006F1E0000}"/>
    <cellStyle name="40% - Accent3 3" xfId="16078" hidden="1" xr:uid="{00000000-0005-0000-0000-0000701E0000}"/>
    <cellStyle name="40% - Accent3 3" xfId="16189" hidden="1" xr:uid="{00000000-0005-0000-0000-0000711E0000}"/>
    <cellStyle name="40% - Accent3 3" xfId="16133" hidden="1" xr:uid="{00000000-0005-0000-0000-0000721E0000}"/>
    <cellStyle name="40% - Accent3 3" xfId="16217" hidden="1" xr:uid="{00000000-0005-0000-0000-0000731E0000}"/>
    <cellStyle name="40% - Accent3 3" xfId="16245" hidden="1" xr:uid="{00000000-0005-0000-0000-0000741E0000}"/>
    <cellStyle name="40% - Accent3 3" xfId="16161" hidden="1" xr:uid="{00000000-0005-0000-0000-0000751E0000}"/>
    <cellStyle name="40% - Accent3 3" xfId="16301" hidden="1" xr:uid="{00000000-0005-0000-0000-0000761E0000}"/>
    <cellStyle name="40% - Accent3 3" xfId="16329" hidden="1" xr:uid="{00000000-0005-0000-0000-0000771E0000}"/>
    <cellStyle name="40% - Accent3 3" xfId="16266" hidden="1" xr:uid="{00000000-0005-0000-0000-0000781E0000}"/>
    <cellStyle name="40% - Accent3 3" xfId="16357" hidden="1" xr:uid="{00000000-0005-0000-0000-0000791E0000}"/>
    <cellStyle name="40% - Accent3 3" xfId="16105" hidden="1" xr:uid="{00000000-0005-0000-0000-00007A1E0000}"/>
    <cellStyle name="40% - Accent3 3" xfId="16441" hidden="1" xr:uid="{00000000-0005-0000-0000-00007B1E0000}"/>
    <cellStyle name="40% - Accent3 3" xfId="16385" hidden="1" xr:uid="{00000000-0005-0000-0000-00007C1E0000}"/>
    <cellStyle name="40% - Accent3 3" xfId="16469" hidden="1" xr:uid="{00000000-0005-0000-0000-00007D1E0000}"/>
    <cellStyle name="40% - Accent3 3" xfId="16497" hidden="1" xr:uid="{00000000-0005-0000-0000-00007E1E0000}"/>
    <cellStyle name="40% - Accent3 3" xfId="16413" hidden="1" xr:uid="{00000000-0005-0000-0000-00007F1E0000}"/>
    <cellStyle name="40% - Accent3 3" xfId="16553" hidden="1" xr:uid="{00000000-0005-0000-0000-0000801E0000}"/>
    <cellStyle name="40% - Accent3 3" xfId="16581" hidden="1" xr:uid="{00000000-0005-0000-0000-0000811E0000}"/>
    <cellStyle name="40% - Accent3 3" xfId="16518" hidden="1" xr:uid="{00000000-0005-0000-0000-0000821E0000}"/>
    <cellStyle name="40% - Accent3 3" xfId="16609" hidden="1" xr:uid="{00000000-0005-0000-0000-0000831E0000}"/>
    <cellStyle name="40% - Accent3 3" xfId="16720" hidden="1" xr:uid="{00000000-0005-0000-0000-0000841E0000}"/>
    <cellStyle name="40% - Accent3 3" xfId="16664" hidden="1" xr:uid="{00000000-0005-0000-0000-0000851E0000}"/>
    <cellStyle name="40% - Accent3 3" xfId="16748" hidden="1" xr:uid="{00000000-0005-0000-0000-0000861E0000}"/>
    <cellStyle name="40% - Accent3 3" xfId="16776" hidden="1" xr:uid="{00000000-0005-0000-0000-0000871E0000}"/>
    <cellStyle name="40% - Accent3 3" xfId="16692" hidden="1" xr:uid="{00000000-0005-0000-0000-0000881E0000}"/>
    <cellStyle name="40% - Accent3 3" xfId="16832" hidden="1" xr:uid="{00000000-0005-0000-0000-0000891E0000}"/>
    <cellStyle name="40% - Accent3 3" xfId="16860" hidden="1" xr:uid="{00000000-0005-0000-0000-00008A1E0000}"/>
    <cellStyle name="40% - Accent3 3" xfId="16797" hidden="1" xr:uid="{00000000-0005-0000-0000-00008B1E0000}"/>
    <cellStyle name="40% - Accent3 3" xfId="16888" hidden="1" xr:uid="{00000000-0005-0000-0000-00008C1E0000}"/>
    <cellStyle name="40% - Accent3 3" xfId="16636" hidden="1" xr:uid="{00000000-0005-0000-0000-00008D1E0000}"/>
    <cellStyle name="40% - Accent3 3" xfId="16972" hidden="1" xr:uid="{00000000-0005-0000-0000-00008E1E0000}"/>
    <cellStyle name="40% - Accent3 3" xfId="16916" hidden="1" xr:uid="{00000000-0005-0000-0000-00008F1E0000}"/>
    <cellStyle name="40% - Accent3 3" xfId="17000" hidden="1" xr:uid="{00000000-0005-0000-0000-0000901E0000}"/>
    <cellStyle name="40% - Accent3 3" xfId="17028" hidden="1" xr:uid="{00000000-0005-0000-0000-0000911E0000}"/>
    <cellStyle name="40% - Accent3 3" xfId="16944" hidden="1" xr:uid="{00000000-0005-0000-0000-0000921E0000}"/>
    <cellStyle name="40% - Accent3 3" xfId="17084" hidden="1" xr:uid="{00000000-0005-0000-0000-0000931E0000}"/>
    <cellStyle name="40% - Accent3 3" xfId="17112" hidden="1" xr:uid="{00000000-0005-0000-0000-0000941E0000}"/>
    <cellStyle name="40% - Accent3 3" xfId="17049" hidden="1" xr:uid="{00000000-0005-0000-0000-0000951E0000}"/>
    <cellStyle name="40% - Accent3 3" xfId="17140" hidden="1" xr:uid="{00000000-0005-0000-0000-0000961E0000}"/>
    <cellStyle name="40% - Accent3 3" xfId="17253" hidden="1" xr:uid="{00000000-0005-0000-0000-0000971E0000}"/>
    <cellStyle name="40% - Accent3 3" xfId="17197" hidden="1" xr:uid="{00000000-0005-0000-0000-0000981E0000}"/>
    <cellStyle name="40% - Accent3 3" xfId="17281" hidden="1" xr:uid="{00000000-0005-0000-0000-0000991E0000}"/>
    <cellStyle name="40% - Accent3 3" xfId="17309" hidden="1" xr:uid="{00000000-0005-0000-0000-00009A1E0000}"/>
    <cellStyle name="40% - Accent3 3" xfId="17225" hidden="1" xr:uid="{00000000-0005-0000-0000-00009B1E0000}"/>
    <cellStyle name="40% - Accent3 3" xfId="17365" hidden="1" xr:uid="{00000000-0005-0000-0000-00009C1E0000}"/>
    <cellStyle name="40% - Accent3 3" xfId="17393" hidden="1" xr:uid="{00000000-0005-0000-0000-00009D1E0000}"/>
    <cellStyle name="40% - Accent3 3" xfId="17330" hidden="1" xr:uid="{00000000-0005-0000-0000-00009E1E0000}"/>
    <cellStyle name="40% - Accent3 3" xfId="17421" hidden="1" xr:uid="{00000000-0005-0000-0000-00009F1E0000}"/>
    <cellStyle name="40% - Accent3 3" xfId="17169" hidden="1" xr:uid="{00000000-0005-0000-0000-0000A01E0000}"/>
    <cellStyle name="40% - Accent3 3" xfId="17505" hidden="1" xr:uid="{00000000-0005-0000-0000-0000A11E0000}"/>
    <cellStyle name="40% - Accent3 3" xfId="17449" hidden="1" xr:uid="{00000000-0005-0000-0000-0000A21E0000}"/>
    <cellStyle name="40% - Accent3 3" xfId="17533" hidden="1" xr:uid="{00000000-0005-0000-0000-0000A31E0000}"/>
    <cellStyle name="40% - Accent3 3" xfId="17561" hidden="1" xr:uid="{00000000-0005-0000-0000-0000A41E0000}"/>
    <cellStyle name="40% - Accent3 3" xfId="17477" hidden="1" xr:uid="{00000000-0005-0000-0000-0000A51E0000}"/>
    <cellStyle name="40% - Accent3 3" xfId="17617" hidden="1" xr:uid="{00000000-0005-0000-0000-0000A61E0000}"/>
    <cellStyle name="40% - Accent3 3" xfId="17645" hidden="1" xr:uid="{00000000-0005-0000-0000-0000A71E0000}"/>
    <cellStyle name="40% - Accent3 3" xfId="17582" hidden="1" xr:uid="{00000000-0005-0000-0000-0000A81E0000}"/>
    <cellStyle name="40% - Accent3 3" xfId="17673" hidden="1" xr:uid="{00000000-0005-0000-0000-0000A91E0000}"/>
    <cellStyle name="40% - Accent3 3" xfId="17790" hidden="1" xr:uid="{00000000-0005-0000-0000-0000AA1E0000}"/>
    <cellStyle name="40% - Accent3 3" xfId="17734" hidden="1" xr:uid="{00000000-0005-0000-0000-0000AB1E0000}"/>
    <cellStyle name="40% - Accent3 3" xfId="17818" hidden="1" xr:uid="{00000000-0005-0000-0000-0000AC1E0000}"/>
    <cellStyle name="40% - Accent3 3" xfId="17846" hidden="1" xr:uid="{00000000-0005-0000-0000-0000AD1E0000}"/>
    <cellStyle name="40% - Accent3 3" xfId="17762" hidden="1" xr:uid="{00000000-0005-0000-0000-0000AE1E0000}"/>
    <cellStyle name="40% - Accent3 3" xfId="17902" hidden="1" xr:uid="{00000000-0005-0000-0000-0000AF1E0000}"/>
    <cellStyle name="40% - Accent3 3" xfId="17930" hidden="1" xr:uid="{00000000-0005-0000-0000-0000B01E0000}"/>
    <cellStyle name="40% - Accent3 3" xfId="17867" hidden="1" xr:uid="{00000000-0005-0000-0000-0000B11E0000}"/>
    <cellStyle name="40% - Accent3 3" xfId="17958" hidden="1" xr:uid="{00000000-0005-0000-0000-0000B21E0000}"/>
    <cellStyle name="40% - Accent3 3" xfId="17706" hidden="1" xr:uid="{00000000-0005-0000-0000-0000B31E0000}"/>
    <cellStyle name="40% - Accent3 3" xfId="18042" hidden="1" xr:uid="{00000000-0005-0000-0000-0000B41E0000}"/>
    <cellStyle name="40% - Accent3 3" xfId="17986" hidden="1" xr:uid="{00000000-0005-0000-0000-0000B51E0000}"/>
    <cellStyle name="40% - Accent3 3" xfId="18070" hidden="1" xr:uid="{00000000-0005-0000-0000-0000B61E0000}"/>
    <cellStyle name="40% - Accent3 3" xfId="18098" hidden="1" xr:uid="{00000000-0005-0000-0000-0000B71E0000}"/>
    <cellStyle name="40% - Accent3 3" xfId="18014" hidden="1" xr:uid="{00000000-0005-0000-0000-0000B81E0000}"/>
    <cellStyle name="40% - Accent3 3" xfId="18154" hidden="1" xr:uid="{00000000-0005-0000-0000-0000B91E0000}"/>
    <cellStyle name="40% - Accent3 3" xfId="18182" hidden="1" xr:uid="{00000000-0005-0000-0000-0000BA1E0000}"/>
    <cellStyle name="40% - Accent3 3" xfId="18119" hidden="1" xr:uid="{00000000-0005-0000-0000-0000BB1E0000}"/>
    <cellStyle name="40% - Accent3 3" xfId="18210" hidden="1" xr:uid="{00000000-0005-0000-0000-0000BC1E0000}"/>
    <cellStyle name="40% - Accent3 3" xfId="18321" hidden="1" xr:uid="{00000000-0005-0000-0000-0000BD1E0000}"/>
    <cellStyle name="40% - Accent3 3" xfId="18265" hidden="1" xr:uid="{00000000-0005-0000-0000-0000BE1E0000}"/>
    <cellStyle name="40% - Accent3 3" xfId="18349" hidden="1" xr:uid="{00000000-0005-0000-0000-0000BF1E0000}"/>
    <cellStyle name="40% - Accent3 3" xfId="18377" hidden="1" xr:uid="{00000000-0005-0000-0000-0000C01E0000}"/>
    <cellStyle name="40% - Accent3 3" xfId="18293" hidden="1" xr:uid="{00000000-0005-0000-0000-0000C11E0000}"/>
    <cellStyle name="40% - Accent3 3" xfId="18433" hidden="1" xr:uid="{00000000-0005-0000-0000-0000C21E0000}"/>
    <cellStyle name="40% - Accent3 3" xfId="18461" hidden="1" xr:uid="{00000000-0005-0000-0000-0000C31E0000}"/>
    <cellStyle name="40% - Accent3 3" xfId="18398" hidden="1" xr:uid="{00000000-0005-0000-0000-0000C41E0000}"/>
    <cellStyle name="40% - Accent3 3" xfId="18489" hidden="1" xr:uid="{00000000-0005-0000-0000-0000C51E0000}"/>
    <cellStyle name="40% - Accent3 3" xfId="18237" hidden="1" xr:uid="{00000000-0005-0000-0000-0000C61E0000}"/>
    <cellStyle name="40% - Accent3 3" xfId="18573" hidden="1" xr:uid="{00000000-0005-0000-0000-0000C71E0000}"/>
    <cellStyle name="40% - Accent3 3" xfId="18517" hidden="1" xr:uid="{00000000-0005-0000-0000-0000C81E0000}"/>
    <cellStyle name="40% - Accent3 3" xfId="18601" hidden="1" xr:uid="{00000000-0005-0000-0000-0000C91E0000}"/>
    <cellStyle name="40% - Accent3 3" xfId="18629" hidden="1" xr:uid="{00000000-0005-0000-0000-0000CA1E0000}"/>
    <cellStyle name="40% - Accent3 3" xfId="18545" hidden="1" xr:uid="{00000000-0005-0000-0000-0000CB1E0000}"/>
    <cellStyle name="40% - Accent3 3" xfId="18685" hidden="1" xr:uid="{00000000-0005-0000-0000-0000CC1E0000}"/>
    <cellStyle name="40% - Accent3 3" xfId="18713" hidden="1" xr:uid="{00000000-0005-0000-0000-0000CD1E0000}"/>
    <cellStyle name="40% - Accent3 3" xfId="18650" hidden="1" xr:uid="{00000000-0005-0000-0000-0000CE1E0000}"/>
    <cellStyle name="40% - Accent3 3" xfId="18741" hidden="1" xr:uid="{00000000-0005-0000-0000-0000CF1E0000}"/>
    <cellStyle name="40% - Accent3 3" xfId="18852" hidden="1" xr:uid="{00000000-0005-0000-0000-0000D01E0000}"/>
    <cellStyle name="40% - Accent3 3" xfId="18796" hidden="1" xr:uid="{00000000-0005-0000-0000-0000D11E0000}"/>
    <cellStyle name="40% - Accent3 3" xfId="18880" hidden="1" xr:uid="{00000000-0005-0000-0000-0000D21E0000}"/>
    <cellStyle name="40% - Accent3 3" xfId="18908" hidden="1" xr:uid="{00000000-0005-0000-0000-0000D31E0000}"/>
    <cellStyle name="40% - Accent3 3" xfId="18824" hidden="1" xr:uid="{00000000-0005-0000-0000-0000D41E0000}"/>
    <cellStyle name="40% - Accent3 3" xfId="18964" hidden="1" xr:uid="{00000000-0005-0000-0000-0000D51E0000}"/>
    <cellStyle name="40% - Accent3 3" xfId="18992" hidden="1" xr:uid="{00000000-0005-0000-0000-0000D61E0000}"/>
    <cellStyle name="40% - Accent3 3" xfId="18929" hidden="1" xr:uid="{00000000-0005-0000-0000-0000D71E0000}"/>
    <cellStyle name="40% - Accent3 3" xfId="19020" hidden="1" xr:uid="{00000000-0005-0000-0000-0000D81E0000}"/>
    <cellStyle name="40% - Accent3 3" xfId="18768" hidden="1" xr:uid="{00000000-0005-0000-0000-0000D91E0000}"/>
    <cellStyle name="40% - Accent3 3" xfId="19104" hidden="1" xr:uid="{00000000-0005-0000-0000-0000DA1E0000}"/>
    <cellStyle name="40% - Accent3 3" xfId="19048" hidden="1" xr:uid="{00000000-0005-0000-0000-0000DB1E0000}"/>
    <cellStyle name="40% - Accent3 3" xfId="19132" hidden="1" xr:uid="{00000000-0005-0000-0000-0000DC1E0000}"/>
    <cellStyle name="40% - Accent3 3" xfId="19160" hidden="1" xr:uid="{00000000-0005-0000-0000-0000DD1E0000}"/>
    <cellStyle name="40% - Accent3 3" xfId="19076" hidden="1" xr:uid="{00000000-0005-0000-0000-0000DE1E0000}"/>
    <cellStyle name="40% - Accent3 3" xfId="19216" hidden="1" xr:uid="{00000000-0005-0000-0000-0000DF1E0000}"/>
    <cellStyle name="40% - Accent3 3" xfId="19244" hidden="1" xr:uid="{00000000-0005-0000-0000-0000E01E0000}"/>
    <cellStyle name="40% - Accent3 3" xfId="19181" hidden="1" xr:uid="{00000000-0005-0000-0000-0000E11E0000}"/>
    <cellStyle name="40% - Accent3 3" xfId="19272" hidden="1" xr:uid="{00000000-0005-0000-0000-0000E21E0000}"/>
    <cellStyle name="40% - Accent3 3" xfId="19383" hidden="1" xr:uid="{00000000-0005-0000-0000-0000E31E0000}"/>
    <cellStyle name="40% - Accent3 3" xfId="19327" hidden="1" xr:uid="{00000000-0005-0000-0000-0000E41E0000}"/>
    <cellStyle name="40% - Accent3 3" xfId="19411" hidden="1" xr:uid="{00000000-0005-0000-0000-0000E51E0000}"/>
    <cellStyle name="40% - Accent3 3" xfId="19439" hidden="1" xr:uid="{00000000-0005-0000-0000-0000E61E0000}"/>
    <cellStyle name="40% - Accent3 3" xfId="19355" hidden="1" xr:uid="{00000000-0005-0000-0000-0000E71E0000}"/>
    <cellStyle name="40% - Accent3 3" xfId="19495" hidden="1" xr:uid="{00000000-0005-0000-0000-0000E81E0000}"/>
    <cellStyle name="40% - Accent3 3" xfId="19523" hidden="1" xr:uid="{00000000-0005-0000-0000-0000E91E0000}"/>
    <cellStyle name="40% - Accent3 3" xfId="19460" hidden="1" xr:uid="{00000000-0005-0000-0000-0000EA1E0000}"/>
    <cellStyle name="40% - Accent3 3" xfId="19551" hidden="1" xr:uid="{00000000-0005-0000-0000-0000EB1E0000}"/>
    <cellStyle name="40% - Accent3 3" xfId="19299" hidden="1" xr:uid="{00000000-0005-0000-0000-0000EC1E0000}"/>
    <cellStyle name="40% - Accent3 3" xfId="19635" hidden="1" xr:uid="{00000000-0005-0000-0000-0000ED1E0000}"/>
    <cellStyle name="40% - Accent3 3" xfId="19579" hidden="1" xr:uid="{00000000-0005-0000-0000-0000EE1E0000}"/>
    <cellStyle name="40% - Accent3 3" xfId="19663" hidden="1" xr:uid="{00000000-0005-0000-0000-0000EF1E0000}"/>
    <cellStyle name="40% - Accent3 3" xfId="19691" hidden="1" xr:uid="{00000000-0005-0000-0000-0000F01E0000}"/>
    <cellStyle name="40% - Accent3 3" xfId="19607" hidden="1" xr:uid="{00000000-0005-0000-0000-0000F11E0000}"/>
    <cellStyle name="40% - Accent3 3" xfId="19747" hidden="1" xr:uid="{00000000-0005-0000-0000-0000F21E0000}"/>
    <cellStyle name="40% - Accent3 3" xfId="19775" hidden="1" xr:uid="{00000000-0005-0000-0000-0000F31E0000}"/>
    <cellStyle name="40% - Accent3 3" xfId="19712" hidden="1" xr:uid="{00000000-0005-0000-0000-0000F41E0000}"/>
    <cellStyle name="40% - Accent3 3" xfId="19803" hidden="1" xr:uid="{00000000-0005-0000-0000-0000F51E0000}"/>
    <cellStyle name="40% - Accent3 3" xfId="19914" hidden="1" xr:uid="{00000000-0005-0000-0000-0000F61E0000}"/>
    <cellStyle name="40% - Accent3 3" xfId="19858" hidden="1" xr:uid="{00000000-0005-0000-0000-0000F71E0000}"/>
    <cellStyle name="40% - Accent3 3" xfId="19942" hidden="1" xr:uid="{00000000-0005-0000-0000-0000F81E0000}"/>
    <cellStyle name="40% - Accent3 3" xfId="19970" hidden="1" xr:uid="{00000000-0005-0000-0000-0000F91E0000}"/>
    <cellStyle name="40% - Accent3 3" xfId="19886" hidden="1" xr:uid="{00000000-0005-0000-0000-0000FA1E0000}"/>
    <cellStyle name="40% - Accent3 3" xfId="20026" hidden="1" xr:uid="{00000000-0005-0000-0000-0000FB1E0000}"/>
    <cellStyle name="40% - Accent3 3" xfId="20054" hidden="1" xr:uid="{00000000-0005-0000-0000-0000FC1E0000}"/>
    <cellStyle name="40% - Accent3 3" xfId="19991" hidden="1" xr:uid="{00000000-0005-0000-0000-0000FD1E0000}"/>
    <cellStyle name="40% - Accent3 3" xfId="20082" hidden="1" xr:uid="{00000000-0005-0000-0000-0000FE1E0000}"/>
    <cellStyle name="40% - Accent3 3" xfId="19830" hidden="1" xr:uid="{00000000-0005-0000-0000-0000FF1E0000}"/>
    <cellStyle name="40% - Accent3 3" xfId="20166" hidden="1" xr:uid="{00000000-0005-0000-0000-0000001F0000}"/>
    <cellStyle name="40% - Accent3 3" xfId="20110" hidden="1" xr:uid="{00000000-0005-0000-0000-0000011F0000}"/>
    <cellStyle name="40% - Accent3 3" xfId="20194" hidden="1" xr:uid="{00000000-0005-0000-0000-0000021F0000}"/>
    <cellStyle name="40% - Accent3 3" xfId="20222" hidden="1" xr:uid="{00000000-0005-0000-0000-0000031F0000}"/>
    <cellStyle name="40% - Accent3 3" xfId="20138" hidden="1" xr:uid="{00000000-0005-0000-0000-0000041F0000}"/>
    <cellStyle name="40% - Accent3 3" xfId="20278" hidden="1" xr:uid="{00000000-0005-0000-0000-0000051F0000}"/>
    <cellStyle name="40% - Accent3 3" xfId="20306" hidden="1" xr:uid="{00000000-0005-0000-0000-0000061F0000}"/>
    <cellStyle name="40% - Accent3 3" xfId="20243" hidden="1" xr:uid="{00000000-0005-0000-0000-0000071F0000}"/>
    <cellStyle name="40% - Accent3 3" xfId="20334" hidden="1" xr:uid="{00000000-0005-0000-0000-0000081F0000}"/>
    <cellStyle name="40% - Accent3 3" xfId="20445" hidden="1" xr:uid="{00000000-0005-0000-0000-0000091F0000}"/>
    <cellStyle name="40% - Accent3 3" xfId="20389" hidden="1" xr:uid="{00000000-0005-0000-0000-00000A1F0000}"/>
    <cellStyle name="40% - Accent3 3" xfId="20473" hidden="1" xr:uid="{00000000-0005-0000-0000-00000B1F0000}"/>
    <cellStyle name="40% - Accent3 3" xfId="20501" hidden="1" xr:uid="{00000000-0005-0000-0000-00000C1F0000}"/>
    <cellStyle name="40% - Accent3 3" xfId="20417" hidden="1" xr:uid="{00000000-0005-0000-0000-00000D1F0000}"/>
    <cellStyle name="40% - Accent3 3" xfId="20557" hidden="1" xr:uid="{00000000-0005-0000-0000-00000E1F0000}"/>
    <cellStyle name="40% - Accent3 3" xfId="20585" hidden="1" xr:uid="{00000000-0005-0000-0000-00000F1F0000}"/>
    <cellStyle name="40% - Accent3 3" xfId="20522" hidden="1" xr:uid="{00000000-0005-0000-0000-0000101F0000}"/>
    <cellStyle name="40% - Accent3 3" xfId="20613" hidden="1" xr:uid="{00000000-0005-0000-0000-0000111F0000}"/>
    <cellStyle name="40% - Accent3 3" xfId="20361" hidden="1" xr:uid="{00000000-0005-0000-0000-0000121F0000}"/>
    <cellStyle name="40% - Accent3 3" xfId="20697" hidden="1" xr:uid="{00000000-0005-0000-0000-0000131F0000}"/>
    <cellStyle name="40% - Accent3 3" xfId="20641" hidden="1" xr:uid="{00000000-0005-0000-0000-0000141F0000}"/>
    <cellStyle name="40% - Accent3 3" xfId="20725" hidden="1" xr:uid="{00000000-0005-0000-0000-0000151F0000}"/>
    <cellStyle name="40% - Accent3 3" xfId="20753" hidden="1" xr:uid="{00000000-0005-0000-0000-0000161F0000}"/>
    <cellStyle name="40% - Accent3 3" xfId="20669" hidden="1" xr:uid="{00000000-0005-0000-0000-0000171F0000}"/>
    <cellStyle name="40% - Accent3 3" xfId="20809" hidden="1" xr:uid="{00000000-0005-0000-0000-0000181F0000}"/>
    <cellStyle name="40% - Accent3 3" xfId="20837" hidden="1" xr:uid="{00000000-0005-0000-0000-0000191F0000}"/>
    <cellStyle name="40% - Accent3 3" xfId="20774" hidden="1" xr:uid="{00000000-0005-0000-0000-00001A1F0000}"/>
    <cellStyle name="40% - Accent3 3" xfId="20865" hidden="1" xr:uid="{00000000-0005-0000-0000-00001B1F0000}"/>
    <cellStyle name="40% - Accent3 3" xfId="20976" hidden="1" xr:uid="{00000000-0005-0000-0000-00001C1F0000}"/>
    <cellStyle name="40% - Accent3 3" xfId="20920" hidden="1" xr:uid="{00000000-0005-0000-0000-00001D1F0000}"/>
    <cellStyle name="40% - Accent3 3" xfId="21004" hidden="1" xr:uid="{00000000-0005-0000-0000-00001E1F0000}"/>
    <cellStyle name="40% - Accent3 3" xfId="21032" hidden="1" xr:uid="{00000000-0005-0000-0000-00001F1F0000}"/>
    <cellStyle name="40% - Accent3 3" xfId="20948" hidden="1" xr:uid="{00000000-0005-0000-0000-0000201F0000}"/>
    <cellStyle name="40% - Accent3 3" xfId="21088" hidden="1" xr:uid="{00000000-0005-0000-0000-0000211F0000}"/>
    <cellStyle name="40% - Accent3 3" xfId="21116" hidden="1" xr:uid="{00000000-0005-0000-0000-0000221F0000}"/>
    <cellStyle name="40% - Accent3 3" xfId="21053" hidden="1" xr:uid="{00000000-0005-0000-0000-0000231F0000}"/>
    <cellStyle name="40% - Accent3 3" xfId="21144" hidden="1" xr:uid="{00000000-0005-0000-0000-0000241F0000}"/>
    <cellStyle name="40% - Accent3 3" xfId="20892" hidden="1" xr:uid="{00000000-0005-0000-0000-0000251F0000}"/>
    <cellStyle name="40% - Accent3 3" xfId="21228" hidden="1" xr:uid="{00000000-0005-0000-0000-0000261F0000}"/>
    <cellStyle name="40% - Accent3 3" xfId="21172" hidden="1" xr:uid="{00000000-0005-0000-0000-0000271F0000}"/>
    <cellStyle name="40% - Accent3 3" xfId="21256" hidden="1" xr:uid="{00000000-0005-0000-0000-0000281F0000}"/>
    <cellStyle name="40% - Accent3 3" xfId="21284" hidden="1" xr:uid="{00000000-0005-0000-0000-0000291F0000}"/>
    <cellStyle name="40% - Accent3 3" xfId="21200" hidden="1" xr:uid="{00000000-0005-0000-0000-00002A1F0000}"/>
    <cellStyle name="40% - Accent3 3" xfId="21340" hidden="1" xr:uid="{00000000-0005-0000-0000-00002B1F0000}"/>
    <cellStyle name="40% - Accent3 3" xfId="21368" hidden="1" xr:uid="{00000000-0005-0000-0000-00002C1F0000}"/>
    <cellStyle name="40% - Accent3 3" xfId="21305" hidden="1" xr:uid="{00000000-0005-0000-0000-00002D1F0000}"/>
    <cellStyle name="40% - Accent3 3" xfId="21396" hidden="1" xr:uid="{00000000-0005-0000-0000-00002E1F0000}"/>
    <cellStyle name="40% - Accent3 3" xfId="21513" hidden="1" xr:uid="{00000000-0005-0000-0000-00002F1F0000}"/>
    <cellStyle name="40% - Accent3 3" xfId="21457" hidden="1" xr:uid="{00000000-0005-0000-0000-0000301F0000}"/>
    <cellStyle name="40% - Accent3 3" xfId="21541" hidden="1" xr:uid="{00000000-0005-0000-0000-0000311F0000}"/>
    <cellStyle name="40% - Accent3 3" xfId="21569" hidden="1" xr:uid="{00000000-0005-0000-0000-0000321F0000}"/>
    <cellStyle name="40% - Accent3 3" xfId="21485" hidden="1" xr:uid="{00000000-0005-0000-0000-0000331F0000}"/>
    <cellStyle name="40% - Accent3 3" xfId="21625" hidden="1" xr:uid="{00000000-0005-0000-0000-0000341F0000}"/>
    <cellStyle name="40% - Accent3 3" xfId="21653" hidden="1" xr:uid="{00000000-0005-0000-0000-0000351F0000}"/>
    <cellStyle name="40% - Accent3 3" xfId="21590" hidden="1" xr:uid="{00000000-0005-0000-0000-0000361F0000}"/>
    <cellStyle name="40% - Accent3 3" xfId="21681" hidden="1" xr:uid="{00000000-0005-0000-0000-0000371F0000}"/>
    <cellStyle name="40% - Accent3 3" xfId="21429" hidden="1" xr:uid="{00000000-0005-0000-0000-0000381F0000}"/>
    <cellStyle name="40% - Accent3 3" xfId="21765" hidden="1" xr:uid="{00000000-0005-0000-0000-0000391F0000}"/>
    <cellStyle name="40% - Accent3 3" xfId="21709" hidden="1" xr:uid="{00000000-0005-0000-0000-00003A1F0000}"/>
    <cellStyle name="40% - Accent3 3" xfId="21793" hidden="1" xr:uid="{00000000-0005-0000-0000-00003B1F0000}"/>
    <cellStyle name="40% - Accent3 3" xfId="21821" hidden="1" xr:uid="{00000000-0005-0000-0000-00003C1F0000}"/>
    <cellStyle name="40% - Accent3 3" xfId="21737" hidden="1" xr:uid="{00000000-0005-0000-0000-00003D1F0000}"/>
    <cellStyle name="40% - Accent3 3" xfId="21877" hidden="1" xr:uid="{00000000-0005-0000-0000-00003E1F0000}"/>
    <cellStyle name="40% - Accent3 3" xfId="21905" hidden="1" xr:uid="{00000000-0005-0000-0000-00003F1F0000}"/>
    <cellStyle name="40% - Accent3 3" xfId="21842" hidden="1" xr:uid="{00000000-0005-0000-0000-0000401F0000}"/>
    <cellStyle name="40% - Accent3 3" xfId="21933" hidden="1" xr:uid="{00000000-0005-0000-0000-0000411F0000}"/>
    <cellStyle name="40% - Accent3 3" xfId="22044" hidden="1" xr:uid="{00000000-0005-0000-0000-0000421F0000}"/>
    <cellStyle name="40% - Accent3 3" xfId="21988" hidden="1" xr:uid="{00000000-0005-0000-0000-0000431F0000}"/>
    <cellStyle name="40% - Accent3 3" xfId="22072" hidden="1" xr:uid="{00000000-0005-0000-0000-0000441F0000}"/>
    <cellStyle name="40% - Accent3 3" xfId="22100" hidden="1" xr:uid="{00000000-0005-0000-0000-0000451F0000}"/>
    <cellStyle name="40% - Accent3 3" xfId="22016" hidden="1" xr:uid="{00000000-0005-0000-0000-0000461F0000}"/>
    <cellStyle name="40% - Accent3 3" xfId="22156" hidden="1" xr:uid="{00000000-0005-0000-0000-0000471F0000}"/>
    <cellStyle name="40% - Accent3 3" xfId="22184" hidden="1" xr:uid="{00000000-0005-0000-0000-0000481F0000}"/>
    <cellStyle name="40% - Accent3 3" xfId="22121" hidden="1" xr:uid="{00000000-0005-0000-0000-0000491F0000}"/>
    <cellStyle name="40% - Accent3 3" xfId="22212" hidden="1" xr:uid="{00000000-0005-0000-0000-00004A1F0000}"/>
    <cellStyle name="40% - Accent3 3" xfId="21960" hidden="1" xr:uid="{00000000-0005-0000-0000-00004B1F0000}"/>
    <cellStyle name="40% - Accent3 3" xfId="22296" hidden="1" xr:uid="{00000000-0005-0000-0000-00004C1F0000}"/>
    <cellStyle name="40% - Accent3 3" xfId="22240" hidden="1" xr:uid="{00000000-0005-0000-0000-00004D1F0000}"/>
    <cellStyle name="40% - Accent3 3" xfId="22324" hidden="1" xr:uid="{00000000-0005-0000-0000-00004E1F0000}"/>
    <cellStyle name="40% - Accent3 3" xfId="22352" hidden="1" xr:uid="{00000000-0005-0000-0000-00004F1F0000}"/>
    <cellStyle name="40% - Accent3 3" xfId="22268" hidden="1" xr:uid="{00000000-0005-0000-0000-0000501F0000}"/>
    <cellStyle name="40% - Accent3 3" xfId="22408" hidden="1" xr:uid="{00000000-0005-0000-0000-0000511F0000}"/>
    <cellStyle name="40% - Accent3 3" xfId="22436" hidden="1" xr:uid="{00000000-0005-0000-0000-0000521F0000}"/>
    <cellStyle name="40% - Accent3 3" xfId="22373" hidden="1" xr:uid="{00000000-0005-0000-0000-0000531F0000}"/>
    <cellStyle name="40% - Accent3 3" xfId="22464" hidden="1" xr:uid="{00000000-0005-0000-0000-0000541F0000}"/>
    <cellStyle name="40% - Accent3 3" xfId="22575" hidden="1" xr:uid="{00000000-0005-0000-0000-0000551F0000}"/>
    <cellStyle name="40% - Accent3 3" xfId="22519" hidden="1" xr:uid="{00000000-0005-0000-0000-0000561F0000}"/>
    <cellStyle name="40% - Accent3 3" xfId="22603" hidden="1" xr:uid="{00000000-0005-0000-0000-0000571F0000}"/>
    <cellStyle name="40% - Accent3 3" xfId="22631" hidden="1" xr:uid="{00000000-0005-0000-0000-0000581F0000}"/>
    <cellStyle name="40% - Accent3 3" xfId="22547" hidden="1" xr:uid="{00000000-0005-0000-0000-0000591F0000}"/>
    <cellStyle name="40% - Accent3 3" xfId="22687" hidden="1" xr:uid="{00000000-0005-0000-0000-00005A1F0000}"/>
    <cellStyle name="40% - Accent3 3" xfId="22715" hidden="1" xr:uid="{00000000-0005-0000-0000-00005B1F0000}"/>
    <cellStyle name="40% - Accent3 3" xfId="22652" hidden="1" xr:uid="{00000000-0005-0000-0000-00005C1F0000}"/>
    <cellStyle name="40% - Accent3 3" xfId="22743" hidden="1" xr:uid="{00000000-0005-0000-0000-00005D1F0000}"/>
    <cellStyle name="40% - Accent3 3" xfId="22491" hidden="1" xr:uid="{00000000-0005-0000-0000-00005E1F0000}"/>
    <cellStyle name="40% - Accent3 3" xfId="22827" hidden="1" xr:uid="{00000000-0005-0000-0000-00005F1F0000}"/>
    <cellStyle name="40% - Accent3 3" xfId="22771" hidden="1" xr:uid="{00000000-0005-0000-0000-0000601F0000}"/>
    <cellStyle name="40% - Accent3 3" xfId="22855" hidden="1" xr:uid="{00000000-0005-0000-0000-0000611F0000}"/>
    <cellStyle name="40% - Accent3 3" xfId="22883" hidden="1" xr:uid="{00000000-0005-0000-0000-0000621F0000}"/>
    <cellStyle name="40% - Accent3 3" xfId="22799" hidden="1" xr:uid="{00000000-0005-0000-0000-0000631F0000}"/>
    <cellStyle name="40% - Accent3 3" xfId="22939" hidden="1" xr:uid="{00000000-0005-0000-0000-0000641F0000}"/>
    <cellStyle name="40% - Accent3 3" xfId="22967" hidden="1" xr:uid="{00000000-0005-0000-0000-0000651F0000}"/>
    <cellStyle name="40% - Accent3 3" xfId="22904" hidden="1" xr:uid="{00000000-0005-0000-0000-0000661F0000}"/>
    <cellStyle name="40% - Accent3 3" xfId="22995" hidden="1" xr:uid="{00000000-0005-0000-0000-0000671F0000}"/>
    <cellStyle name="40% - Accent3 3" xfId="23106" hidden="1" xr:uid="{00000000-0005-0000-0000-0000681F0000}"/>
    <cellStyle name="40% - Accent3 3" xfId="23050" hidden="1" xr:uid="{00000000-0005-0000-0000-0000691F0000}"/>
    <cellStyle name="40% - Accent3 3" xfId="23134" hidden="1" xr:uid="{00000000-0005-0000-0000-00006A1F0000}"/>
    <cellStyle name="40% - Accent3 3" xfId="23162" hidden="1" xr:uid="{00000000-0005-0000-0000-00006B1F0000}"/>
    <cellStyle name="40% - Accent3 3" xfId="23078" hidden="1" xr:uid="{00000000-0005-0000-0000-00006C1F0000}"/>
    <cellStyle name="40% - Accent3 3" xfId="23218" hidden="1" xr:uid="{00000000-0005-0000-0000-00006D1F0000}"/>
    <cellStyle name="40% - Accent3 3" xfId="23246" hidden="1" xr:uid="{00000000-0005-0000-0000-00006E1F0000}"/>
    <cellStyle name="40% - Accent3 3" xfId="23183" hidden="1" xr:uid="{00000000-0005-0000-0000-00006F1F0000}"/>
    <cellStyle name="40% - Accent3 3" xfId="23274" hidden="1" xr:uid="{00000000-0005-0000-0000-0000701F0000}"/>
    <cellStyle name="40% - Accent3 3" xfId="23022" hidden="1" xr:uid="{00000000-0005-0000-0000-0000711F0000}"/>
    <cellStyle name="40% - Accent3 3" xfId="23358" hidden="1" xr:uid="{00000000-0005-0000-0000-0000721F0000}"/>
    <cellStyle name="40% - Accent3 3" xfId="23302" hidden="1" xr:uid="{00000000-0005-0000-0000-0000731F0000}"/>
    <cellStyle name="40% - Accent3 3" xfId="23386" hidden="1" xr:uid="{00000000-0005-0000-0000-0000741F0000}"/>
    <cellStyle name="40% - Accent3 3" xfId="23414" hidden="1" xr:uid="{00000000-0005-0000-0000-0000751F0000}"/>
    <cellStyle name="40% - Accent3 3" xfId="23330" hidden="1" xr:uid="{00000000-0005-0000-0000-0000761F0000}"/>
    <cellStyle name="40% - Accent3 3" xfId="23470" hidden="1" xr:uid="{00000000-0005-0000-0000-0000771F0000}"/>
    <cellStyle name="40% - Accent3 3" xfId="23498" hidden="1" xr:uid="{00000000-0005-0000-0000-0000781F0000}"/>
    <cellStyle name="40% - Accent3 3" xfId="23435" hidden="1" xr:uid="{00000000-0005-0000-0000-0000791F0000}"/>
    <cellStyle name="40% - Accent3 3" xfId="23526" hidden="1" xr:uid="{00000000-0005-0000-0000-00007A1F0000}"/>
    <cellStyle name="40% - Accent3 3" xfId="23637" hidden="1" xr:uid="{00000000-0005-0000-0000-00007B1F0000}"/>
    <cellStyle name="40% - Accent3 3" xfId="23581" hidden="1" xr:uid="{00000000-0005-0000-0000-00007C1F0000}"/>
    <cellStyle name="40% - Accent3 3" xfId="23665" hidden="1" xr:uid="{00000000-0005-0000-0000-00007D1F0000}"/>
    <cellStyle name="40% - Accent3 3" xfId="23693" hidden="1" xr:uid="{00000000-0005-0000-0000-00007E1F0000}"/>
    <cellStyle name="40% - Accent3 3" xfId="23609" hidden="1" xr:uid="{00000000-0005-0000-0000-00007F1F0000}"/>
    <cellStyle name="40% - Accent3 3" xfId="23749" hidden="1" xr:uid="{00000000-0005-0000-0000-0000801F0000}"/>
    <cellStyle name="40% - Accent3 3" xfId="23777" hidden="1" xr:uid="{00000000-0005-0000-0000-0000811F0000}"/>
    <cellStyle name="40% - Accent3 3" xfId="23714" hidden="1" xr:uid="{00000000-0005-0000-0000-0000821F0000}"/>
    <cellStyle name="40% - Accent3 3" xfId="23805" hidden="1" xr:uid="{00000000-0005-0000-0000-0000831F0000}"/>
    <cellStyle name="40% - Accent3 3" xfId="23553" hidden="1" xr:uid="{00000000-0005-0000-0000-0000841F0000}"/>
    <cellStyle name="40% - Accent3 3" xfId="23889" hidden="1" xr:uid="{00000000-0005-0000-0000-0000851F0000}"/>
    <cellStyle name="40% - Accent3 3" xfId="23833" hidden="1" xr:uid="{00000000-0005-0000-0000-0000861F0000}"/>
    <cellStyle name="40% - Accent3 3" xfId="23917" hidden="1" xr:uid="{00000000-0005-0000-0000-0000871F0000}"/>
    <cellStyle name="40% - Accent3 3" xfId="23945" hidden="1" xr:uid="{00000000-0005-0000-0000-0000881F0000}"/>
    <cellStyle name="40% - Accent3 3" xfId="23861" hidden="1" xr:uid="{00000000-0005-0000-0000-0000891F0000}"/>
    <cellStyle name="40% - Accent3 3" xfId="24001" hidden="1" xr:uid="{00000000-0005-0000-0000-00008A1F0000}"/>
    <cellStyle name="40% - Accent3 3" xfId="24029" hidden="1" xr:uid="{00000000-0005-0000-0000-00008B1F0000}"/>
    <cellStyle name="40% - Accent3 3" xfId="23966" hidden="1" xr:uid="{00000000-0005-0000-0000-00008C1F0000}"/>
    <cellStyle name="40% - Accent3 3" xfId="24057" hidden="1" xr:uid="{00000000-0005-0000-0000-00008D1F0000}"/>
    <cellStyle name="40% - Accent3 3" xfId="24168" hidden="1" xr:uid="{00000000-0005-0000-0000-00008E1F0000}"/>
    <cellStyle name="40% - Accent3 3" xfId="24112" hidden="1" xr:uid="{00000000-0005-0000-0000-00008F1F0000}"/>
    <cellStyle name="40% - Accent3 3" xfId="24196" hidden="1" xr:uid="{00000000-0005-0000-0000-0000901F0000}"/>
    <cellStyle name="40% - Accent3 3" xfId="24224" hidden="1" xr:uid="{00000000-0005-0000-0000-0000911F0000}"/>
    <cellStyle name="40% - Accent3 3" xfId="24140" hidden="1" xr:uid="{00000000-0005-0000-0000-0000921F0000}"/>
    <cellStyle name="40% - Accent3 3" xfId="24280" hidden="1" xr:uid="{00000000-0005-0000-0000-0000931F0000}"/>
    <cellStyle name="40% - Accent3 3" xfId="24308" hidden="1" xr:uid="{00000000-0005-0000-0000-0000941F0000}"/>
    <cellStyle name="40% - Accent3 3" xfId="24245" hidden="1" xr:uid="{00000000-0005-0000-0000-0000951F0000}"/>
    <cellStyle name="40% - Accent3 3" xfId="24336" hidden="1" xr:uid="{00000000-0005-0000-0000-0000961F0000}"/>
    <cellStyle name="40% - Accent3 3" xfId="24084" hidden="1" xr:uid="{00000000-0005-0000-0000-0000971F0000}"/>
    <cellStyle name="40% - Accent3 3" xfId="24420" hidden="1" xr:uid="{00000000-0005-0000-0000-0000981F0000}"/>
    <cellStyle name="40% - Accent3 3" xfId="24364" hidden="1" xr:uid="{00000000-0005-0000-0000-0000991F0000}"/>
    <cellStyle name="40% - Accent3 3" xfId="24448" hidden="1" xr:uid="{00000000-0005-0000-0000-00009A1F0000}"/>
    <cellStyle name="40% - Accent3 3" xfId="24476" hidden="1" xr:uid="{00000000-0005-0000-0000-00009B1F0000}"/>
    <cellStyle name="40% - Accent3 3" xfId="24392" hidden="1" xr:uid="{00000000-0005-0000-0000-00009C1F0000}"/>
    <cellStyle name="40% - Accent3 3" xfId="24532" hidden="1" xr:uid="{00000000-0005-0000-0000-00009D1F0000}"/>
    <cellStyle name="40% - Accent3 3" xfId="24560" hidden="1" xr:uid="{00000000-0005-0000-0000-00009E1F0000}"/>
    <cellStyle name="40% - Accent3 3" xfId="24497" hidden="1" xr:uid="{00000000-0005-0000-0000-00009F1F0000}"/>
    <cellStyle name="40% - Accent3 3" xfId="24588" hidden="1" xr:uid="{00000000-0005-0000-0000-0000A01F0000}"/>
    <cellStyle name="40% - Accent4" xfId="750" xr:uid="{00000000-0005-0000-0000-0000A11F0000}"/>
    <cellStyle name="40% - Accent4 2" xfId="751" xr:uid="{00000000-0005-0000-0000-0000A21F0000}"/>
    <cellStyle name="40% - Accent4 3" xfId="1826" hidden="1" xr:uid="{00000000-0005-0000-0000-0000A31F0000}"/>
    <cellStyle name="40% - Accent4 3" xfId="1770" hidden="1" xr:uid="{00000000-0005-0000-0000-0000A41F0000}"/>
    <cellStyle name="40% - Accent4 3" xfId="1854" hidden="1" xr:uid="{00000000-0005-0000-0000-0000A51F0000}"/>
    <cellStyle name="40% - Accent4 3" xfId="1882" hidden="1" xr:uid="{00000000-0005-0000-0000-0000A61F0000}"/>
    <cellStyle name="40% - Accent4 3" xfId="1798" hidden="1" xr:uid="{00000000-0005-0000-0000-0000A71F0000}"/>
    <cellStyle name="40% - Accent4 3" xfId="1938" hidden="1" xr:uid="{00000000-0005-0000-0000-0000A81F0000}"/>
    <cellStyle name="40% - Accent4 3" xfId="1966" hidden="1" xr:uid="{00000000-0005-0000-0000-0000A91F0000}"/>
    <cellStyle name="40% - Accent4 3" xfId="1897" hidden="1" xr:uid="{00000000-0005-0000-0000-0000AA1F0000}"/>
    <cellStyle name="40% - Accent4 3" xfId="1994" hidden="1" xr:uid="{00000000-0005-0000-0000-0000AB1F0000}"/>
    <cellStyle name="40% - Accent4 3" xfId="1742" hidden="1" xr:uid="{00000000-0005-0000-0000-0000AC1F0000}"/>
    <cellStyle name="40% - Accent4 3" xfId="2078" hidden="1" xr:uid="{00000000-0005-0000-0000-0000AD1F0000}"/>
    <cellStyle name="40% - Accent4 3" xfId="2022" hidden="1" xr:uid="{00000000-0005-0000-0000-0000AE1F0000}"/>
    <cellStyle name="40% - Accent4 3" xfId="2106" hidden="1" xr:uid="{00000000-0005-0000-0000-0000AF1F0000}"/>
    <cellStyle name="40% - Accent4 3" xfId="2134" hidden="1" xr:uid="{00000000-0005-0000-0000-0000B01F0000}"/>
    <cellStyle name="40% - Accent4 3" xfId="2050" hidden="1" xr:uid="{00000000-0005-0000-0000-0000B11F0000}"/>
    <cellStyle name="40% - Accent4 3" xfId="2190" hidden="1" xr:uid="{00000000-0005-0000-0000-0000B21F0000}"/>
    <cellStyle name="40% - Accent4 3" xfId="2218" hidden="1" xr:uid="{00000000-0005-0000-0000-0000B31F0000}"/>
    <cellStyle name="40% - Accent4 3" xfId="2149" hidden="1" xr:uid="{00000000-0005-0000-0000-0000B41F0000}"/>
    <cellStyle name="40% - Accent4 3" xfId="2246" hidden="1" xr:uid="{00000000-0005-0000-0000-0000B51F0000}"/>
    <cellStyle name="40% - Accent4 3" xfId="2360" hidden="1" xr:uid="{00000000-0005-0000-0000-0000B61F0000}"/>
    <cellStyle name="40% - Accent4 3" xfId="2304" hidden="1" xr:uid="{00000000-0005-0000-0000-0000B71F0000}"/>
    <cellStyle name="40% - Accent4 3" xfId="2388" hidden="1" xr:uid="{00000000-0005-0000-0000-0000B81F0000}"/>
    <cellStyle name="40% - Accent4 3" xfId="2416" hidden="1" xr:uid="{00000000-0005-0000-0000-0000B91F0000}"/>
    <cellStyle name="40% - Accent4 3" xfId="2332" hidden="1" xr:uid="{00000000-0005-0000-0000-0000BA1F0000}"/>
    <cellStyle name="40% - Accent4 3" xfId="2472" hidden="1" xr:uid="{00000000-0005-0000-0000-0000BB1F0000}"/>
    <cellStyle name="40% - Accent4 3" xfId="2500" hidden="1" xr:uid="{00000000-0005-0000-0000-0000BC1F0000}"/>
    <cellStyle name="40% - Accent4 3" xfId="2431" hidden="1" xr:uid="{00000000-0005-0000-0000-0000BD1F0000}"/>
    <cellStyle name="40% - Accent4 3" xfId="2528" hidden="1" xr:uid="{00000000-0005-0000-0000-0000BE1F0000}"/>
    <cellStyle name="40% - Accent4 3" xfId="2276" hidden="1" xr:uid="{00000000-0005-0000-0000-0000BF1F0000}"/>
    <cellStyle name="40% - Accent4 3" xfId="2612" hidden="1" xr:uid="{00000000-0005-0000-0000-0000C01F0000}"/>
    <cellStyle name="40% - Accent4 3" xfId="2556" hidden="1" xr:uid="{00000000-0005-0000-0000-0000C11F0000}"/>
    <cellStyle name="40% - Accent4 3" xfId="2640" hidden="1" xr:uid="{00000000-0005-0000-0000-0000C21F0000}"/>
    <cellStyle name="40% - Accent4 3" xfId="2668" hidden="1" xr:uid="{00000000-0005-0000-0000-0000C31F0000}"/>
    <cellStyle name="40% - Accent4 3" xfId="2584" hidden="1" xr:uid="{00000000-0005-0000-0000-0000C41F0000}"/>
    <cellStyle name="40% - Accent4 3" xfId="2724" hidden="1" xr:uid="{00000000-0005-0000-0000-0000C51F0000}"/>
    <cellStyle name="40% - Accent4 3" xfId="2752" hidden="1" xr:uid="{00000000-0005-0000-0000-0000C61F0000}"/>
    <cellStyle name="40% - Accent4 3" xfId="2683" hidden="1" xr:uid="{00000000-0005-0000-0000-0000C71F0000}"/>
    <cellStyle name="40% - Accent4 3" xfId="2780" hidden="1" xr:uid="{00000000-0005-0000-0000-0000C81F0000}"/>
    <cellStyle name="40% - Accent4 3" xfId="2897" hidden="1" xr:uid="{00000000-0005-0000-0000-0000C91F0000}"/>
    <cellStyle name="40% - Accent4 3" xfId="2841" hidden="1" xr:uid="{00000000-0005-0000-0000-0000CA1F0000}"/>
    <cellStyle name="40% - Accent4 3" xfId="2925" hidden="1" xr:uid="{00000000-0005-0000-0000-0000CB1F0000}"/>
    <cellStyle name="40% - Accent4 3" xfId="2953" hidden="1" xr:uid="{00000000-0005-0000-0000-0000CC1F0000}"/>
    <cellStyle name="40% - Accent4 3" xfId="2869" hidden="1" xr:uid="{00000000-0005-0000-0000-0000CD1F0000}"/>
    <cellStyle name="40% - Accent4 3" xfId="3009" hidden="1" xr:uid="{00000000-0005-0000-0000-0000CE1F0000}"/>
    <cellStyle name="40% - Accent4 3" xfId="3037" hidden="1" xr:uid="{00000000-0005-0000-0000-0000CF1F0000}"/>
    <cellStyle name="40% - Accent4 3" xfId="2968" hidden="1" xr:uid="{00000000-0005-0000-0000-0000D01F0000}"/>
    <cellStyle name="40% - Accent4 3" xfId="3065" hidden="1" xr:uid="{00000000-0005-0000-0000-0000D11F0000}"/>
    <cellStyle name="40% - Accent4 3" xfId="2813" hidden="1" xr:uid="{00000000-0005-0000-0000-0000D21F0000}"/>
    <cellStyle name="40% - Accent4 3" xfId="3149" hidden="1" xr:uid="{00000000-0005-0000-0000-0000D31F0000}"/>
    <cellStyle name="40% - Accent4 3" xfId="3093" hidden="1" xr:uid="{00000000-0005-0000-0000-0000D41F0000}"/>
    <cellStyle name="40% - Accent4 3" xfId="3177" hidden="1" xr:uid="{00000000-0005-0000-0000-0000D51F0000}"/>
    <cellStyle name="40% - Accent4 3" xfId="3205" hidden="1" xr:uid="{00000000-0005-0000-0000-0000D61F0000}"/>
    <cellStyle name="40% - Accent4 3" xfId="3121" hidden="1" xr:uid="{00000000-0005-0000-0000-0000D71F0000}"/>
    <cellStyle name="40% - Accent4 3" xfId="3261" hidden="1" xr:uid="{00000000-0005-0000-0000-0000D81F0000}"/>
    <cellStyle name="40% - Accent4 3" xfId="3289" hidden="1" xr:uid="{00000000-0005-0000-0000-0000D91F0000}"/>
    <cellStyle name="40% - Accent4 3" xfId="3220" hidden="1" xr:uid="{00000000-0005-0000-0000-0000DA1F0000}"/>
    <cellStyle name="40% - Accent4 3" xfId="3317" hidden="1" xr:uid="{00000000-0005-0000-0000-0000DB1F0000}"/>
    <cellStyle name="40% - Accent4 3" xfId="3428" hidden="1" xr:uid="{00000000-0005-0000-0000-0000DC1F0000}"/>
    <cellStyle name="40% - Accent4 3" xfId="3372" hidden="1" xr:uid="{00000000-0005-0000-0000-0000DD1F0000}"/>
    <cellStyle name="40% - Accent4 3" xfId="3456" hidden="1" xr:uid="{00000000-0005-0000-0000-0000DE1F0000}"/>
    <cellStyle name="40% - Accent4 3" xfId="3484" hidden="1" xr:uid="{00000000-0005-0000-0000-0000DF1F0000}"/>
    <cellStyle name="40% - Accent4 3" xfId="3400" hidden="1" xr:uid="{00000000-0005-0000-0000-0000E01F0000}"/>
    <cellStyle name="40% - Accent4 3" xfId="3540" hidden="1" xr:uid="{00000000-0005-0000-0000-0000E11F0000}"/>
    <cellStyle name="40% - Accent4 3" xfId="3568" hidden="1" xr:uid="{00000000-0005-0000-0000-0000E21F0000}"/>
    <cellStyle name="40% - Accent4 3" xfId="3499" hidden="1" xr:uid="{00000000-0005-0000-0000-0000E31F0000}"/>
    <cellStyle name="40% - Accent4 3" xfId="3596" hidden="1" xr:uid="{00000000-0005-0000-0000-0000E41F0000}"/>
    <cellStyle name="40% - Accent4 3" xfId="3344" hidden="1" xr:uid="{00000000-0005-0000-0000-0000E51F0000}"/>
    <cellStyle name="40% - Accent4 3" xfId="3680" hidden="1" xr:uid="{00000000-0005-0000-0000-0000E61F0000}"/>
    <cellStyle name="40% - Accent4 3" xfId="3624" hidden="1" xr:uid="{00000000-0005-0000-0000-0000E71F0000}"/>
    <cellStyle name="40% - Accent4 3" xfId="3708" hidden="1" xr:uid="{00000000-0005-0000-0000-0000E81F0000}"/>
    <cellStyle name="40% - Accent4 3" xfId="3736" hidden="1" xr:uid="{00000000-0005-0000-0000-0000E91F0000}"/>
    <cellStyle name="40% - Accent4 3" xfId="3652" hidden="1" xr:uid="{00000000-0005-0000-0000-0000EA1F0000}"/>
    <cellStyle name="40% - Accent4 3" xfId="3792" hidden="1" xr:uid="{00000000-0005-0000-0000-0000EB1F0000}"/>
    <cellStyle name="40% - Accent4 3" xfId="3820" hidden="1" xr:uid="{00000000-0005-0000-0000-0000EC1F0000}"/>
    <cellStyle name="40% - Accent4 3" xfId="3751" hidden="1" xr:uid="{00000000-0005-0000-0000-0000ED1F0000}"/>
    <cellStyle name="40% - Accent4 3" xfId="3848" hidden="1" xr:uid="{00000000-0005-0000-0000-0000EE1F0000}"/>
    <cellStyle name="40% - Accent4 3" xfId="3959" hidden="1" xr:uid="{00000000-0005-0000-0000-0000EF1F0000}"/>
    <cellStyle name="40% - Accent4 3" xfId="3903" hidden="1" xr:uid="{00000000-0005-0000-0000-0000F01F0000}"/>
    <cellStyle name="40% - Accent4 3" xfId="3987" hidden="1" xr:uid="{00000000-0005-0000-0000-0000F11F0000}"/>
    <cellStyle name="40% - Accent4 3" xfId="4015" hidden="1" xr:uid="{00000000-0005-0000-0000-0000F21F0000}"/>
    <cellStyle name="40% - Accent4 3" xfId="3931" hidden="1" xr:uid="{00000000-0005-0000-0000-0000F31F0000}"/>
    <cellStyle name="40% - Accent4 3" xfId="4071" hidden="1" xr:uid="{00000000-0005-0000-0000-0000F41F0000}"/>
    <cellStyle name="40% - Accent4 3" xfId="4099" hidden="1" xr:uid="{00000000-0005-0000-0000-0000F51F0000}"/>
    <cellStyle name="40% - Accent4 3" xfId="4030" hidden="1" xr:uid="{00000000-0005-0000-0000-0000F61F0000}"/>
    <cellStyle name="40% - Accent4 3" xfId="4127" hidden="1" xr:uid="{00000000-0005-0000-0000-0000F71F0000}"/>
    <cellStyle name="40% - Accent4 3" xfId="3875" hidden="1" xr:uid="{00000000-0005-0000-0000-0000F81F0000}"/>
    <cellStyle name="40% - Accent4 3" xfId="4211" hidden="1" xr:uid="{00000000-0005-0000-0000-0000F91F0000}"/>
    <cellStyle name="40% - Accent4 3" xfId="4155" hidden="1" xr:uid="{00000000-0005-0000-0000-0000FA1F0000}"/>
    <cellStyle name="40% - Accent4 3" xfId="4239" hidden="1" xr:uid="{00000000-0005-0000-0000-0000FB1F0000}"/>
    <cellStyle name="40% - Accent4 3" xfId="4267" hidden="1" xr:uid="{00000000-0005-0000-0000-0000FC1F0000}"/>
    <cellStyle name="40% - Accent4 3" xfId="4183" hidden="1" xr:uid="{00000000-0005-0000-0000-0000FD1F0000}"/>
    <cellStyle name="40% - Accent4 3" xfId="4323" hidden="1" xr:uid="{00000000-0005-0000-0000-0000FE1F0000}"/>
    <cellStyle name="40% - Accent4 3" xfId="4351" hidden="1" xr:uid="{00000000-0005-0000-0000-0000FF1F0000}"/>
    <cellStyle name="40% - Accent4 3" xfId="4282" hidden="1" xr:uid="{00000000-0005-0000-0000-000000200000}"/>
    <cellStyle name="40% - Accent4 3" xfId="4379" hidden="1" xr:uid="{00000000-0005-0000-0000-000001200000}"/>
    <cellStyle name="40% - Accent4 3" xfId="4490" hidden="1" xr:uid="{00000000-0005-0000-0000-000002200000}"/>
    <cellStyle name="40% - Accent4 3" xfId="4434" hidden="1" xr:uid="{00000000-0005-0000-0000-000003200000}"/>
    <cellStyle name="40% - Accent4 3" xfId="4518" hidden="1" xr:uid="{00000000-0005-0000-0000-000004200000}"/>
    <cellStyle name="40% - Accent4 3" xfId="4546" hidden="1" xr:uid="{00000000-0005-0000-0000-000005200000}"/>
    <cellStyle name="40% - Accent4 3" xfId="4462" hidden="1" xr:uid="{00000000-0005-0000-0000-000006200000}"/>
    <cellStyle name="40% - Accent4 3" xfId="4602" hidden="1" xr:uid="{00000000-0005-0000-0000-000007200000}"/>
    <cellStyle name="40% - Accent4 3" xfId="4630" hidden="1" xr:uid="{00000000-0005-0000-0000-000008200000}"/>
    <cellStyle name="40% - Accent4 3" xfId="4561" hidden="1" xr:uid="{00000000-0005-0000-0000-000009200000}"/>
    <cellStyle name="40% - Accent4 3" xfId="4658" hidden="1" xr:uid="{00000000-0005-0000-0000-00000A200000}"/>
    <cellStyle name="40% - Accent4 3" xfId="4406" hidden="1" xr:uid="{00000000-0005-0000-0000-00000B200000}"/>
    <cellStyle name="40% - Accent4 3" xfId="4742" hidden="1" xr:uid="{00000000-0005-0000-0000-00000C200000}"/>
    <cellStyle name="40% - Accent4 3" xfId="4686" hidden="1" xr:uid="{00000000-0005-0000-0000-00000D200000}"/>
    <cellStyle name="40% - Accent4 3" xfId="4770" hidden="1" xr:uid="{00000000-0005-0000-0000-00000E200000}"/>
    <cellStyle name="40% - Accent4 3" xfId="4798" hidden="1" xr:uid="{00000000-0005-0000-0000-00000F200000}"/>
    <cellStyle name="40% - Accent4 3" xfId="4714" hidden="1" xr:uid="{00000000-0005-0000-0000-000010200000}"/>
    <cellStyle name="40% - Accent4 3" xfId="4854" hidden="1" xr:uid="{00000000-0005-0000-0000-000011200000}"/>
    <cellStyle name="40% - Accent4 3" xfId="4882" hidden="1" xr:uid="{00000000-0005-0000-0000-000012200000}"/>
    <cellStyle name="40% - Accent4 3" xfId="4813" hidden="1" xr:uid="{00000000-0005-0000-0000-000013200000}"/>
    <cellStyle name="40% - Accent4 3" xfId="4910" hidden="1" xr:uid="{00000000-0005-0000-0000-000014200000}"/>
    <cellStyle name="40% - Accent4 3" xfId="5021" hidden="1" xr:uid="{00000000-0005-0000-0000-000015200000}"/>
    <cellStyle name="40% - Accent4 3" xfId="4965" hidden="1" xr:uid="{00000000-0005-0000-0000-000016200000}"/>
    <cellStyle name="40% - Accent4 3" xfId="5049" hidden="1" xr:uid="{00000000-0005-0000-0000-000017200000}"/>
    <cellStyle name="40% - Accent4 3" xfId="5077" hidden="1" xr:uid="{00000000-0005-0000-0000-000018200000}"/>
    <cellStyle name="40% - Accent4 3" xfId="4993" hidden="1" xr:uid="{00000000-0005-0000-0000-000019200000}"/>
    <cellStyle name="40% - Accent4 3" xfId="5133" hidden="1" xr:uid="{00000000-0005-0000-0000-00001A200000}"/>
    <cellStyle name="40% - Accent4 3" xfId="5161" hidden="1" xr:uid="{00000000-0005-0000-0000-00001B200000}"/>
    <cellStyle name="40% - Accent4 3" xfId="5092" hidden="1" xr:uid="{00000000-0005-0000-0000-00001C200000}"/>
    <cellStyle name="40% - Accent4 3" xfId="5189" hidden="1" xr:uid="{00000000-0005-0000-0000-00001D200000}"/>
    <cellStyle name="40% - Accent4 3" xfId="4937" hidden="1" xr:uid="{00000000-0005-0000-0000-00001E200000}"/>
    <cellStyle name="40% - Accent4 3" xfId="5273" hidden="1" xr:uid="{00000000-0005-0000-0000-00001F200000}"/>
    <cellStyle name="40% - Accent4 3" xfId="5217" hidden="1" xr:uid="{00000000-0005-0000-0000-000020200000}"/>
    <cellStyle name="40% - Accent4 3" xfId="5301" hidden="1" xr:uid="{00000000-0005-0000-0000-000021200000}"/>
    <cellStyle name="40% - Accent4 3" xfId="5329" hidden="1" xr:uid="{00000000-0005-0000-0000-000022200000}"/>
    <cellStyle name="40% - Accent4 3" xfId="5245" hidden="1" xr:uid="{00000000-0005-0000-0000-000023200000}"/>
    <cellStyle name="40% - Accent4 3" xfId="5385" hidden="1" xr:uid="{00000000-0005-0000-0000-000024200000}"/>
    <cellStyle name="40% - Accent4 3" xfId="5413" hidden="1" xr:uid="{00000000-0005-0000-0000-000025200000}"/>
    <cellStyle name="40% - Accent4 3" xfId="5344" hidden="1" xr:uid="{00000000-0005-0000-0000-000026200000}"/>
    <cellStyle name="40% - Accent4 3" xfId="5441" hidden="1" xr:uid="{00000000-0005-0000-0000-000027200000}"/>
    <cellStyle name="40% - Accent4 3" xfId="5552" hidden="1" xr:uid="{00000000-0005-0000-0000-000028200000}"/>
    <cellStyle name="40% - Accent4 3" xfId="5496" hidden="1" xr:uid="{00000000-0005-0000-0000-000029200000}"/>
    <cellStyle name="40% - Accent4 3" xfId="5580" hidden="1" xr:uid="{00000000-0005-0000-0000-00002A200000}"/>
    <cellStyle name="40% - Accent4 3" xfId="5608" hidden="1" xr:uid="{00000000-0005-0000-0000-00002B200000}"/>
    <cellStyle name="40% - Accent4 3" xfId="5524" hidden="1" xr:uid="{00000000-0005-0000-0000-00002C200000}"/>
    <cellStyle name="40% - Accent4 3" xfId="5664" hidden="1" xr:uid="{00000000-0005-0000-0000-00002D200000}"/>
    <cellStyle name="40% - Accent4 3" xfId="5692" hidden="1" xr:uid="{00000000-0005-0000-0000-00002E200000}"/>
    <cellStyle name="40% - Accent4 3" xfId="5623" hidden="1" xr:uid="{00000000-0005-0000-0000-00002F200000}"/>
    <cellStyle name="40% - Accent4 3" xfId="5720" hidden="1" xr:uid="{00000000-0005-0000-0000-000030200000}"/>
    <cellStyle name="40% - Accent4 3" xfId="5468" hidden="1" xr:uid="{00000000-0005-0000-0000-000031200000}"/>
    <cellStyle name="40% - Accent4 3" xfId="5804" hidden="1" xr:uid="{00000000-0005-0000-0000-000032200000}"/>
    <cellStyle name="40% - Accent4 3" xfId="5748" hidden="1" xr:uid="{00000000-0005-0000-0000-000033200000}"/>
    <cellStyle name="40% - Accent4 3" xfId="5832" hidden="1" xr:uid="{00000000-0005-0000-0000-000034200000}"/>
    <cellStyle name="40% - Accent4 3" xfId="5860" hidden="1" xr:uid="{00000000-0005-0000-0000-000035200000}"/>
    <cellStyle name="40% - Accent4 3" xfId="5776" hidden="1" xr:uid="{00000000-0005-0000-0000-000036200000}"/>
    <cellStyle name="40% - Accent4 3" xfId="5916" hidden="1" xr:uid="{00000000-0005-0000-0000-000037200000}"/>
    <cellStyle name="40% - Accent4 3" xfId="5944" hidden="1" xr:uid="{00000000-0005-0000-0000-000038200000}"/>
    <cellStyle name="40% - Accent4 3" xfId="5875" hidden="1" xr:uid="{00000000-0005-0000-0000-000039200000}"/>
    <cellStyle name="40% - Accent4 3" xfId="5972" hidden="1" xr:uid="{00000000-0005-0000-0000-00003A200000}"/>
    <cellStyle name="40% - Accent4 3" xfId="6084" hidden="1" xr:uid="{00000000-0005-0000-0000-00003B200000}"/>
    <cellStyle name="40% - Accent4 3" xfId="6028" hidden="1" xr:uid="{00000000-0005-0000-0000-00003C200000}"/>
    <cellStyle name="40% - Accent4 3" xfId="6112" hidden="1" xr:uid="{00000000-0005-0000-0000-00003D200000}"/>
    <cellStyle name="40% - Accent4 3" xfId="6140" hidden="1" xr:uid="{00000000-0005-0000-0000-00003E200000}"/>
    <cellStyle name="40% - Accent4 3" xfId="6056" hidden="1" xr:uid="{00000000-0005-0000-0000-00003F200000}"/>
    <cellStyle name="40% - Accent4 3" xfId="6196" hidden="1" xr:uid="{00000000-0005-0000-0000-000040200000}"/>
    <cellStyle name="40% - Accent4 3" xfId="6224" hidden="1" xr:uid="{00000000-0005-0000-0000-000041200000}"/>
    <cellStyle name="40% - Accent4 3" xfId="6155" hidden="1" xr:uid="{00000000-0005-0000-0000-000042200000}"/>
    <cellStyle name="40% - Accent4 3" xfId="6252" hidden="1" xr:uid="{00000000-0005-0000-0000-000043200000}"/>
    <cellStyle name="40% - Accent4 3" xfId="6000" hidden="1" xr:uid="{00000000-0005-0000-0000-000044200000}"/>
    <cellStyle name="40% - Accent4 3" xfId="6336" hidden="1" xr:uid="{00000000-0005-0000-0000-000045200000}"/>
    <cellStyle name="40% - Accent4 3" xfId="6280" hidden="1" xr:uid="{00000000-0005-0000-0000-000046200000}"/>
    <cellStyle name="40% - Accent4 3" xfId="6364" hidden="1" xr:uid="{00000000-0005-0000-0000-000047200000}"/>
    <cellStyle name="40% - Accent4 3" xfId="6392" hidden="1" xr:uid="{00000000-0005-0000-0000-000048200000}"/>
    <cellStyle name="40% - Accent4 3" xfId="6308" hidden="1" xr:uid="{00000000-0005-0000-0000-000049200000}"/>
    <cellStyle name="40% - Accent4 3" xfId="6448" hidden="1" xr:uid="{00000000-0005-0000-0000-00004A200000}"/>
    <cellStyle name="40% - Accent4 3" xfId="6476" hidden="1" xr:uid="{00000000-0005-0000-0000-00004B200000}"/>
    <cellStyle name="40% - Accent4 3" xfId="6407" hidden="1" xr:uid="{00000000-0005-0000-0000-00004C200000}"/>
    <cellStyle name="40% - Accent4 3" xfId="6504" hidden="1" xr:uid="{00000000-0005-0000-0000-00004D200000}"/>
    <cellStyle name="40% - Accent4 3" xfId="6621" hidden="1" xr:uid="{00000000-0005-0000-0000-00004E200000}"/>
    <cellStyle name="40% - Accent4 3" xfId="6565" hidden="1" xr:uid="{00000000-0005-0000-0000-00004F200000}"/>
    <cellStyle name="40% - Accent4 3" xfId="6649" hidden="1" xr:uid="{00000000-0005-0000-0000-000050200000}"/>
    <cellStyle name="40% - Accent4 3" xfId="6677" hidden="1" xr:uid="{00000000-0005-0000-0000-000051200000}"/>
    <cellStyle name="40% - Accent4 3" xfId="6593" hidden="1" xr:uid="{00000000-0005-0000-0000-000052200000}"/>
    <cellStyle name="40% - Accent4 3" xfId="6733" hidden="1" xr:uid="{00000000-0005-0000-0000-000053200000}"/>
    <cellStyle name="40% - Accent4 3" xfId="6761" hidden="1" xr:uid="{00000000-0005-0000-0000-000054200000}"/>
    <cellStyle name="40% - Accent4 3" xfId="6692" hidden="1" xr:uid="{00000000-0005-0000-0000-000055200000}"/>
    <cellStyle name="40% - Accent4 3" xfId="6789" hidden="1" xr:uid="{00000000-0005-0000-0000-000056200000}"/>
    <cellStyle name="40% - Accent4 3" xfId="6537" hidden="1" xr:uid="{00000000-0005-0000-0000-000057200000}"/>
    <cellStyle name="40% - Accent4 3" xfId="6873" hidden="1" xr:uid="{00000000-0005-0000-0000-000058200000}"/>
    <cellStyle name="40% - Accent4 3" xfId="6817" hidden="1" xr:uid="{00000000-0005-0000-0000-000059200000}"/>
    <cellStyle name="40% - Accent4 3" xfId="6901" hidden="1" xr:uid="{00000000-0005-0000-0000-00005A200000}"/>
    <cellStyle name="40% - Accent4 3" xfId="6929" hidden="1" xr:uid="{00000000-0005-0000-0000-00005B200000}"/>
    <cellStyle name="40% - Accent4 3" xfId="6845" hidden="1" xr:uid="{00000000-0005-0000-0000-00005C200000}"/>
    <cellStyle name="40% - Accent4 3" xfId="6985" hidden="1" xr:uid="{00000000-0005-0000-0000-00005D200000}"/>
    <cellStyle name="40% - Accent4 3" xfId="7013" hidden="1" xr:uid="{00000000-0005-0000-0000-00005E200000}"/>
    <cellStyle name="40% - Accent4 3" xfId="6944" hidden="1" xr:uid="{00000000-0005-0000-0000-00005F200000}"/>
    <cellStyle name="40% - Accent4 3" xfId="7041" hidden="1" xr:uid="{00000000-0005-0000-0000-000060200000}"/>
    <cellStyle name="40% - Accent4 3" xfId="7152" hidden="1" xr:uid="{00000000-0005-0000-0000-000061200000}"/>
    <cellStyle name="40% - Accent4 3" xfId="7096" hidden="1" xr:uid="{00000000-0005-0000-0000-000062200000}"/>
    <cellStyle name="40% - Accent4 3" xfId="7180" hidden="1" xr:uid="{00000000-0005-0000-0000-000063200000}"/>
    <cellStyle name="40% - Accent4 3" xfId="7208" hidden="1" xr:uid="{00000000-0005-0000-0000-000064200000}"/>
    <cellStyle name="40% - Accent4 3" xfId="7124" hidden="1" xr:uid="{00000000-0005-0000-0000-000065200000}"/>
    <cellStyle name="40% - Accent4 3" xfId="7264" hidden="1" xr:uid="{00000000-0005-0000-0000-000066200000}"/>
    <cellStyle name="40% - Accent4 3" xfId="7292" hidden="1" xr:uid="{00000000-0005-0000-0000-000067200000}"/>
    <cellStyle name="40% - Accent4 3" xfId="7223" hidden="1" xr:uid="{00000000-0005-0000-0000-000068200000}"/>
    <cellStyle name="40% - Accent4 3" xfId="7320" hidden="1" xr:uid="{00000000-0005-0000-0000-000069200000}"/>
    <cellStyle name="40% - Accent4 3" xfId="7068" hidden="1" xr:uid="{00000000-0005-0000-0000-00006A200000}"/>
    <cellStyle name="40% - Accent4 3" xfId="7404" hidden="1" xr:uid="{00000000-0005-0000-0000-00006B200000}"/>
    <cellStyle name="40% - Accent4 3" xfId="7348" hidden="1" xr:uid="{00000000-0005-0000-0000-00006C200000}"/>
    <cellStyle name="40% - Accent4 3" xfId="7432" hidden="1" xr:uid="{00000000-0005-0000-0000-00006D200000}"/>
    <cellStyle name="40% - Accent4 3" xfId="7460" hidden="1" xr:uid="{00000000-0005-0000-0000-00006E200000}"/>
    <cellStyle name="40% - Accent4 3" xfId="7376" hidden="1" xr:uid="{00000000-0005-0000-0000-00006F200000}"/>
    <cellStyle name="40% - Accent4 3" xfId="7516" hidden="1" xr:uid="{00000000-0005-0000-0000-000070200000}"/>
    <cellStyle name="40% - Accent4 3" xfId="7544" hidden="1" xr:uid="{00000000-0005-0000-0000-000071200000}"/>
    <cellStyle name="40% - Accent4 3" xfId="7475" hidden="1" xr:uid="{00000000-0005-0000-0000-000072200000}"/>
    <cellStyle name="40% - Accent4 3" xfId="7572" hidden="1" xr:uid="{00000000-0005-0000-0000-000073200000}"/>
    <cellStyle name="40% - Accent4 3" xfId="7683" hidden="1" xr:uid="{00000000-0005-0000-0000-000074200000}"/>
    <cellStyle name="40% - Accent4 3" xfId="7627" hidden="1" xr:uid="{00000000-0005-0000-0000-000075200000}"/>
    <cellStyle name="40% - Accent4 3" xfId="7711" hidden="1" xr:uid="{00000000-0005-0000-0000-000076200000}"/>
    <cellStyle name="40% - Accent4 3" xfId="7739" hidden="1" xr:uid="{00000000-0005-0000-0000-000077200000}"/>
    <cellStyle name="40% - Accent4 3" xfId="7655" hidden="1" xr:uid="{00000000-0005-0000-0000-000078200000}"/>
    <cellStyle name="40% - Accent4 3" xfId="7795" hidden="1" xr:uid="{00000000-0005-0000-0000-000079200000}"/>
    <cellStyle name="40% - Accent4 3" xfId="7823" hidden="1" xr:uid="{00000000-0005-0000-0000-00007A200000}"/>
    <cellStyle name="40% - Accent4 3" xfId="7754" hidden="1" xr:uid="{00000000-0005-0000-0000-00007B200000}"/>
    <cellStyle name="40% - Accent4 3" xfId="7851" hidden="1" xr:uid="{00000000-0005-0000-0000-00007C200000}"/>
    <cellStyle name="40% - Accent4 3" xfId="7599" hidden="1" xr:uid="{00000000-0005-0000-0000-00007D200000}"/>
    <cellStyle name="40% - Accent4 3" xfId="7935" hidden="1" xr:uid="{00000000-0005-0000-0000-00007E200000}"/>
    <cellStyle name="40% - Accent4 3" xfId="7879" hidden="1" xr:uid="{00000000-0005-0000-0000-00007F200000}"/>
    <cellStyle name="40% - Accent4 3" xfId="7963" hidden="1" xr:uid="{00000000-0005-0000-0000-000080200000}"/>
    <cellStyle name="40% - Accent4 3" xfId="7991" hidden="1" xr:uid="{00000000-0005-0000-0000-000081200000}"/>
    <cellStyle name="40% - Accent4 3" xfId="7907" hidden="1" xr:uid="{00000000-0005-0000-0000-000082200000}"/>
    <cellStyle name="40% - Accent4 3" xfId="8047" hidden="1" xr:uid="{00000000-0005-0000-0000-000083200000}"/>
    <cellStyle name="40% - Accent4 3" xfId="8075" hidden="1" xr:uid="{00000000-0005-0000-0000-000084200000}"/>
    <cellStyle name="40% - Accent4 3" xfId="8006" hidden="1" xr:uid="{00000000-0005-0000-0000-000085200000}"/>
    <cellStyle name="40% - Accent4 3" xfId="8103" hidden="1" xr:uid="{00000000-0005-0000-0000-000086200000}"/>
    <cellStyle name="40% - Accent4 3" xfId="8214" hidden="1" xr:uid="{00000000-0005-0000-0000-000087200000}"/>
    <cellStyle name="40% - Accent4 3" xfId="8158" hidden="1" xr:uid="{00000000-0005-0000-0000-000088200000}"/>
    <cellStyle name="40% - Accent4 3" xfId="8242" hidden="1" xr:uid="{00000000-0005-0000-0000-000089200000}"/>
    <cellStyle name="40% - Accent4 3" xfId="8270" hidden="1" xr:uid="{00000000-0005-0000-0000-00008A200000}"/>
    <cellStyle name="40% - Accent4 3" xfId="8186" hidden="1" xr:uid="{00000000-0005-0000-0000-00008B200000}"/>
    <cellStyle name="40% - Accent4 3" xfId="8326" hidden="1" xr:uid="{00000000-0005-0000-0000-00008C200000}"/>
    <cellStyle name="40% - Accent4 3" xfId="8354" hidden="1" xr:uid="{00000000-0005-0000-0000-00008D200000}"/>
    <cellStyle name="40% - Accent4 3" xfId="8285" hidden="1" xr:uid="{00000000-0005-0000-0000-00008E200000}"/>
    <cellStyle name="40% - Accent4 3" xfId="8382" hidden="1" xr:uid="{00000000-0005-0000-0000-00008F200000}"/>
    <cellStyle name="40% - Accent4 3" xfId="8130" hidden="1" xr:uid="{00000000-0005-0000-0000-000090200000}"/>
    <cellStyle name="40% - Accent4 3" xfId="8466" hidden="1" xr:uid="{00000000-0005-0000-0000-000091200000}"/>
    <cellStyle name="40% - Accent4 3" xfId="8410" hidden="1" xr:uid="{00000000-0005-0000-0000-000092200000}"/>
    <cellStyle name="40% - Accent4 3" xfId="8494" hidden="1" xr:uid="{00000000-0005-0000-0000-000093200000}"/>
    <cellStyle name="40% - Accent4 3" xfId="8522" hidden="1" xr:uid="{00000000-0005-0000-0000-000094200000}"/>
    <cellStyle name="40% - Accent4 3" xfId="8438" hidden="1" xr:uid="{00000000-0005-0000-0000-000095200000}"/>
    <cellStyle name="40% - Accent4 3" xfId="8578" hidden="1" xr:uid="{00000000-0005-0000-0000-000096200000}"/>
    <cellStyle name="40% - Accent4 3" xfId="8606" hidden="1" xr:uid="{00000000-0005-0000-0000-000097200000}"/>
    <cellStyle name="40% - Accent4 3" xfId="8537" hidden="1" xr:uid="{00000000-0005-0000-0000-000098200000}"/>
    <cellStyle name="40% - Accent4 3" xfId="8634" hidden="1" xr:uid="{00000000-0005-0000-0000-000099200000}"/>
    <cellStyle name="40% - Accent4 3" xfId="8745" hidden="1" xr:uid="{00000000-0005-0000-0000-00009A200000}"/>
    <cellStyle name="40% - Accent4 3" xfId="8689" hidden="1" xr:uid="{00000000-0005-0000-0000-00009B200000}"/>
    <cellStyle name="40% - Accent4 3" xfId="8773" hidden="1" xr:uid="{00000000-0005-0000-0000-00009C200000}"/>
    <cellStyle name="40% - Accent4 3" xfId="8801" hidden="1" xr:uid="{00000000-0005-0000-0000-00009D200000}"/>
    <cellStyle name="40% - Accent4 3" xfId="8717" hidden="1" xr:uid="{00000000-0005-0000-0000-00009E200000}"/>
    <cellStyle name="40% - Accent4 3" xfId="8857" hidden="1" xr:uid="{00000000-0005-0000-0000-00009F200000}"/>
    <cellStyle name="40% - Accent4 3" xfId="8885" hidden="1" xr:uid="{00000000-0005-0000-0000-0000A0200000}"/>
    <cellStyle name="40% - Accent4 3" xfId="8816" hidden="1" xr:uid="{00000000-0005-0000-0000-0000A1200000}"/>
    <cellStyle name="40% - Accent4 3" xfId="8913" hidden="1" xr:uid="{00000000-0005-0000-0000-0000A2200000}"/>
    <cellStyle name="40% - Accent4 3" xfId="8661" hidden="1" xr:uid="{00000000-0005-0000-0000-0000A3200000}"/>
    <cellStyle name="40% - Accent4 3" xfId="8997" hidden="1" xr:uid="{00000000-0005-0000-0000-0000A4200000}"/>
    <cellStyle name="40% - Accent4 3" xfId="8941" hidden="1" xr:uid="{00000000-0005-0000-0000-0000A5200000}"/>
    <cellStyle name="40% - Accent4 3" xfId="9025" hidden="1" xr:uid="{00000000-0005-0000-0000-0000A6200000}"/>
    <cellStyle name="40% - Accent4 3" xfId="9053" hidden="1" xr:uid="{00000000-0005-0000-0000-0000A7200000}"/>
    <cellStyle name="40% - Accent4 3" xfId="8969" hidden="1" xr:uid="{00000000-0005-0000-0000-0000A8200000}"/>
    <cellStyle name="40% - Accent4 3" xfId="9109" hidden="1" xr:uid="{00000000-0005-0000-0000-0000A9200000}"/>
    <cellStyle name="40% - Accent4 3" xfId="9137" hidden="1" xr:uid="{00000000-0005-0000-0000-0000AA200000}"/>
    <cellStyle name="40% - Accent4 3" xfId="9068" hidden="1" xr:uid="{00000000-0005-0000-0000-0000AB200000}"/>
    <cellStyle name="40% - Accent4 3" xfId="9165" hidden="1" xr:uid="{00000000-0005-0000-0000-0000AC200000}"/>
    <cellStyle name="40% - Accent4 3" xfId="9276" hidden="1" xr:uid="{00000000-0005-0000-0000-0000AD200000}"/>
    <cellStyle name="40% - Accent4 3" xfId="9220" hidden="1" xr:uid="{00000000-0005-0000-0000-0000AE200000}"/>
    <cellStyle name="40% - Accent4 3" xfId="9304" hidden="1" xr:uid="{00000000-0005-0000-0000-0000AF200000}"/>
    <cellStyle name="40% - Accent4 3" xfId="9332" hidden="1" xr:uid="{00000000-0005-0000-0000-0000B0200000}"/>
    <cellStyle name="40% - Accent4 3" xfId="9248" hidden="1" xr:uid="{00000000-0005-0000-0000-0000B1200000}"/>
    <cellStyle name="40% - Accent4 3" xfId="9388" hidden="1" xr:uid="{00000000-0005-0000-0000-0000B2200000}"/>
    <cellStyle name="40% - Accent4 3" xfId="9416" hidden="1" xr:uid="{00000000-0005-0000-0000-0000B3200000}"/>
    <cellStyle name="40% - Accent4 3" xfId="9347" hidden="1" xr:uid="{00000000-0005-0000-0000-0000B4200000}"/>
    <cellStyle name="40% - Accent4 3" xfId="9444" hidden="1" xr:uid="{00000000-0005-0000-0000-0000B5200000}"/>
    <cellStyle name="40% - Accent4 3" xfId="9192" hidden="1" xr:uid="{00000000-0005-0000-0000-0000B6200000}"/>
    <cellStyle name="40% - Accent4 3" xfId="9528" hidden="1" xr:uid="{00000000-0005-0000-0000-0000B7200000}"/>
    <cellStyle name="40% - Accent4 3" xfId="9472" hidden="1" xr:uid="{00000000-0005-0000-0000-0000B8200000}"/>
    <cellStyle name="40% - Accent4 3" xfId="9556" hidden="1" xr:uid="{00000000-0005-0000-0000-0000B9200000}"/>
    <cellStyle name="40% - Accent4 3" xfId="9584" hidden="1" xr:uid="{00000000-0005-0000-0000-0000BA200000}"/>
    <cellStyle name="40% - Accent4 3" xfId="9500" hidden="1" xr:uid="{00000000-0005-0000-0000-0000BB200000}"/>
    <cellStyle name="40% - Accent4 3" xfId="9640" hidden="1" xr:uid="{00000000-0005-0000-0000-0000BC200000}"/>
    <cellStyle name="40% - Accent4 3" xfId="9668" hidden="1" xr:uid="{00000000-0005-0000-0000-0000BD200000}"/>
    <cellStyle name="40% - Accent4 3" xfId="9599" hidden="1" xr:uid="{00000000-0005-0000-0000-0000BE200000}"/>
    <cellStyle name="40% - Accent4 3" xfId="9696" hidden="1" xr:uid="{00000000-0005-0000-0000-0000BF200000}"/>
    <cellStyle name="40% - Accent4 3" xfId="9808" hidden="1" xr:uid="{00000000-0005-0000-0000-0000C0200000}"/>
    <cellStyle name="40% - Accent4 3" xfId="9752" hidden="1" xr:uid="{00000000-0005-0000-0000-0000C1200000}"/>
    <cellStyle name="40% - Accent4 3" xfId="9836" hidden="1" xr:uid="{00000000-0005-0000-0000-0000C2200000}"/>
    <cellStyle name="40% - Accent4 3" xfId="9864" hidden="1" xr:uid="{00000000-0005-0000-0000-0000C3200000}"/>
    <cellStyle name="40% - Accent4 3" xfId="9780" hidden="1" xr:uid="{00000000-0005-0000-0000-0000C4200000}"/>
    <cellStyle name="40% - Accent4 3" xfId="9920" hidden="1" xr:uid="{00000000-0005-0000-0000-0000C5200000}"/>
    <cellStyle name="40% - Accent4 3" xfId="9948" hidden="1" xr:uid="{00000000-0005-0000-0000-0000C6200000}"/>
    <cellStyle name="40% - Accent4 3" xfId="9879" hidden="1" xr:uid="{00000000-0005-0000-0000-0000C7200000}"/>
    <cellStyle name="40% - Accent4 3" xfId="9976" hidden="1" xr:uid="{00000000-0005-0000-0000-0000C8200000}"/>
    <cellStyle name="40% - Accent4 3" xfId="9724" hidden="1" xr:uid="{00000000-0005-0000-0000-0000C9200000}"/>
    <cellStyle name="40% - Accent4 3" xfId="10060" hidden="1" xr:uid="{00000000-0005-0000-0000-0000CA200000}"/>
    <cellStyle name="40% - Accent4 3" xfId="10004" hidden="1" xr:uid="{00000000-0005-0000-0000-0000CB200000}"/>
    <cellStyle name="40% - Accent4 3" xfId="10088" hidden="1" xr:uid="{00000000-0005-0000-0000-0000CC200000}"/>
    <cellStyle name="40% - Accent4 3" xfId="10116" hidden="1" xr:uid="{00000000-0005-0000-0000-0000CD200000}"/>
    <cellStyle name="40% - Accent4 3" xfId="10032" hidden="1" xr:uid="{00000000-0005-0000-0000-0000CE200000}"/>
    <cellStyle name="40% - Accent4 3" xfId="10172" hidden="1" xr:uid="{00000000-0005-0000-0000-0000CF200000}"/>
    <cellStyle name="40% - Accent4 3" xfId="10200" hidden="1" xr:uid="{00000000-0005-0000-0000-0000D0200000}"/>
    <cellStyle name="40% - Accent4 3" xfId="10131" hidden="1" xr:uid="{00000000-0005-0000-0000-0000D1200000}"/>
    <cellStyle name="40% - Accent4 3" xfId="10228" hidden="1" xr:uid="{00000000-0005-0000-0000-0000D2200000}"/>
    <cellStyle name="40% - Accent4 3" xfId="10345" hidden="1" xr:uid="{00000000-0005-0000-0000-0000D3200000}"/>
    <cellStyle name="40% - Accent4 3" xfId="10289" hidden="1" xr:uid="{00000000-0005-0000-0000-0000D4200000}"/>
    <cellStyle name="40% - Accent4 3" xfId="10373" hidden="1" xr:uid="{00000000-0005-0000-0000-0000D5200000}"/>
    <cellStyle name="40% - Accent4 3" xfId="10401" hidden="1" xr:uid="{00000000-0005-0000-0000-0000D6200000}"/>
    <cellStyle name="40% - Accent4 3" xfId="10317" hidden="1" xr:uid="{00000000-0005-0000-0000-0000D7200000}"/>
    <cellStyle name="40% - Accent4 3" xfId="10457" hidden="1" xr:uid="{00000000-0005-0000-0000-0000D8200000}"/>
    <cellStyle name="40% - Accent4 3" xfId="10485" hidden="1" xr:uid="{00000000-0005-0000-0000-0000D9200000}"/>
    <cellStyle name="40% - Accent4 3" xfId="10416" hidden="1" xr:uid="{00000000-0005-0000-0000-0000DA200000}"/>
    <cellStyle name="40% - Accent4 3" xfId="10513" hidden="1" xr:uid="{00000000-0005-0000-0000-0000DB200000}"/>
    <cellStyle name="40% - Accent4 3" xfId="10261" hidden="1" xr:uid="{00000000-0005-0000-0000-0000DC200000}"/>
    <cellStyle name="40% - Accent4 3" xfId="10597" hidden="1" xr:uid="{00000000-0005-0000-0000-0000DD200000}"/>
    <cellStyle name="40% - Accent4 3" xfId="10541" hidden="1" xr:uid="{00000000-0005-0000-0000-0000DE200000}"/>
    <cellStyle name="40% - Accent4 3" xfId="10625" hidden="1" xr:uid="{00000000-0005-0000-0000-0000DF200000}"/>
    <cellStyle name="40% - Accent4 3" xfId="10653" hidden="1" xr:uid="{00000000-0005-0000-0000-0000E0200000}"/>
    <cellStyle name="40% - Accent4 3" xfId="10569" hidden="1" xr:uid="{00000000-0005-0000-0000-0000E1200000}"/>
    <cellStyle name="40% - Accent4 3" xfId="10709" hidden="1" xr:uid="{00000000-0005-0000-0000-0000E2200000}"/>
    <cellStyle name="40% - Accent4 3" xfId="10737" hidden="1" xr:uid="{00000000-0005-0000-0000-0000E3200000}"/>
    <cellStyle name="40% - Accent4 3" xfId="10668" hidden="1" xr:uid="{00000000-0005-0000-0000-0000E4200000}"/>
    <cellStyle name="40% - Accent4 3" xfId="10765" hidden="1" xr:uid="{00000000-0005-0000-0000-0000E5200000}"/>
    <cellStyle name="40% - Accent4 3" xfId="10876" hidden="1" xr:uid="{00000000-0005-0000-0000-0000E6200000}"/>
    <cellStyle name="40% - Accent4 3" xfId="10820" hidden="1" xr:uid="{00000000-0005-0000-0000-0000E7200000}"/>
    <cellStyle name="40% - Accent4 3" xfId="10904" hidden="1" xr:uid="{00000000-0005-0000-0000-0000E8200000}"/>
    <cellStyle name="40% - Accent4 3" xfId="10932" hidden="1" xr:uid="{00000000-0005-0000-0000-0000E9200000}"/>
    <cellStyle name="40% - Accent4 3" xfId="10848" hidden="1" xr:uid="{00000000-0005-0000-0000-0000EA200000}"/>
    <cellStyle name="40% - Accent4 3" xfId="10988" hidden="1" xr:uid="{00000000-0005-0000-0000-0000EB200000}"/>
    <cellStyle name="40% - Accent4 3" xfId="11016" hidden="1" xr:uid="{00000000-0005-0000-0000-0000EC200000}"/>
    <cellStyle name="40% - Accent4 3" xfId="10947" hidden="1" xr:uid="{00000000-0005-0000-0000-0000ED200000}"/>
    <cellStyle name="40% - Accent4 3" xfId="11044" hidden="1" xr:uid="{00000000-0005-0000-0000-0000EE200000}"/>
    <cellStyle name="40% - Accent4 3" xfId="10792" hidden="1" xr:uid="{00000000-0005-0000-0000-0000EF200000}"/>
    <cellStyle name="40% - Accent4 3" xfId="11128" hidden="1" xr:uid="{00000000-0005-0000-0000-0000F0200000}"/>
    <cellStyle name="40% - Accent4 3" xfId="11072" hidden="1" xr:uid="{00000000-0005-0000-0000-0000F1200000}"/>
    <cellStyle name="40% - Accent4 3" xfId="11156" hidden="1" xr:uid="{00000000-0005-0000-0000-0000F2200000}"/>
    <cellStyle name="40% - Accent4 3" xfId="11184" hidden="1" xr:uid="{00000000-0005-0000-0000-0000F3200000}"/>
    <cellStyle name="40% - Accent4 3" xfId="11100" hidden="1" xr:uid="{00000000-0005-0000-0000-0000F4200000}"/>
    <cellStyle name="40% - Accent4 3" xfId="11240" hidden="1" xr:uid="{00000000-0005-0000-0000-0000F5200000}"/>
    <cellStyle name="40% - Accent4 3" xfId="11268" hidden="1" xr:uid="{00000000-0005-0000-0000-0000F6200000}"/>
    <cellStyle name="40% - Accent4 3" xfId="11199" hidden="1" xr:uid="{00000000-0005-0000-0000-0000F7200000}"/>
    <cellStyle name="40% - Accent4 3" xfId="11296" hidden="1" xr:uid="{00000000-0005-0000-0000-0000F8200000}"/>
    <cellStyle name="40% - Accent4 3" xfId="11407" hidden="1" xr:uid="{00000000-0005-0000-0000-0000F9200000}"/>
    <cellStyle name="40% - Accent4 3" xfId="11351" hidden="1" xr:uid="{00000000-0005-0000-0000-0000FA200000}"/>
    <cellStyle name="40% - Accent4 3" xfId="11435" hidden="1" xr:uid="{00000000-0005-0000-0000-0000FB200000}"/>
    <cellStyle name="40% - Accent4 3" xfId="11463" hidden="1" xr:uid="{00000000-0005-0000-0000-0000FC200000}"/>
    <cellStyle name="40% - Accent4 3" xfId="11379" hidden="1" xr:uid="{00000000-0005-0000-0000-0000FD200000}"/>
    <cellStyle name="40% - Accent4 3" xfId="11519" hidden="1" xr:uid="{00000000-0005-0000-0000-0000FE200000}"/>
    <cellStyle name="40% - Accent4 3" xfId="11547" hidden="1" xr:uid="{00000000-0005-0000-0000-0000FF200000}"/>
    <cellStyle name="40% - Accent4 3" xfId="11478" hidden="1" xr:uid="{00000000-0005-0000-0000-000000210000}"/>
    <cellStyle name="40% - Accent4 3" xfId="11575" hidden="1" xr:uid="{00000000-0005-0000-0000-000001210000}"/>
    <cellStyle name="40% - Accent4 3" xfId="11323" hidden="1" xr:uid="{00000000-0005-0000-0000-000002210000}"/>
    <cellStyle name="40% - Accent4 3" xfId="11659" hidden="1" xr:uid="{00000000-0005-0000-0000-000003210000}"/>
    <cellStyle name="40% - Accent4 3" xfId="11603" hidden="1" xr:uid="{00000000-0005-0000-0000-000004210000}"/>
    <cellStyle name="40% - Accent4 3" xfId="11687" hidden="1" xr:uid="{00000000-0005-0000-0000-000005210000}"/>
    <cellStyle name="40% - Accent4 3" xfId="11715" hidden="1" xr:uid="{00000000-0005-0000-0000-000006210000}"/>
    <cellStyle name="40% - Accent4 3" xfId="11631" hidden="1" xr:uid="{00000000-0005-0000-0000-000007210000}"/>
    <cellStyle name="40% - Accent4 3" xfId="11771" hidden="1" xr:uid="{00000000-0005-0000-0000-000008210000}"/>
    <cellStyle name="40% - Accent4 3" xfId="11799" hidden="1" xr:uid="{00000000-0005-0000-0000-000009210000}"/>
    <cellStyle name="40% - Accent4 3" xfId="11730" hidden="1" xr:uid="{00000000-0005-0000-0000-00000A210000}"/>
    <cellStyle name="40% - Accent4 3" xfId="11827" hidden="1" xr:uid="{00000000-0005-0000-0000-00000B210000}"/>
    <cellStyle name="40% - Accent4 3" xfId="11938" hidden="1" xr:uid="{00000000-0005-0000-0000-00000C210000}"/>
    <cellStyle name="40% - Accent4 3" xfId="11882" hidden="1" xr:uid="{00000000-0005-0000-0000-00000D210000}"/>
    <cellStyle name="40% - Accent4 3" xfId="11966" hidden="1" xr:uid="{00000000-0005-0000-0000-00000E210000}"/>
    <cellStyle name="40% - Accent4 3" xfId="11994" hidden="1" xr:uid="{00000000-0005-0000-0000-00000F210000}"/>
    <cellStyle name="40% - Accent4 3" xfId="11910" hidden="1" xr:uid="{00000000-0005-0000-0000-000010210000}"/>
    <cellStyle name="40% - Accent4 3" xfId="12050" hidden="1" xr:uid="{00000000-0005-0000-0000-000011210000}"/>
    <cellStyle name="40% - Accent4 3" xfId="12078" hidden="1" xr:uid="{00000000-0005-0000-0000-000012210000}"/>
    <cellStyle name="40% - Accent4 3" xfId="12009" hidden="1" xr:uid="{00000000-0005-0000-0000-000013210000}"/>
    <cellStyle name="40% - Accent4 3" xfId="12106" hidden="1" xr:uid="{00000000-0005-0000-0000-000014210000}"/>
    <cellStyle name="40% - Accent4 3" xfId="11854" hidden="1" xr:uid="{00000000-0005-0000-0000-000015210000}"/>
    <cellStyle name="40% - Accent4 3" xfId="12190" hidden="1" xr:uid="{00000000-0005-0000-0000-000016210000}"/>
    <cellStyle name="40% - Accent4 3" xfId="12134" hidden="1" xr:uid="{00000000-0005-0000-0000-000017210000}"/>
    <cellStyle name="40% - Accent4 3" xfId="12218" hidden="1" xr:uid="{00000000-0005-0000-0000-000018210000}"/>
    <cellStyle name="40% - Accent4 3" xfId="12246" hidden="1" xr:uid="{00000000-0005-0000-0000-000019210000}"/>
    <cellStyle name="40% - Accent4 3" xfId="12162" hidden="1" xr:uid="{00000000-0005-0000-0000-00001A210000}"/>
    <cellStyle name="40% - Accent4 3" xfId="12302" hidden="1" xr:uid="{00000000-0005-0000-0000-00001B210000}"/>
    <cellStyle name="40% - Accent4 3" xfId="12330" hidden="1" xr:uid="{00000000-0005-0000-0000-00001C210000}"/>
    <cellStyle name="40% - Accent4 3" xfId="12261" hidden="1" xr:uid="{00000000-0005-0000-0000-00001D210000}"/>
    <cellStyle name="40% - Accent4 3" xfId="12358" hidden="1" xr:uid="{00000000-0005-0000-0000-00001E210000}"/>
    <cellStyle name="40% - Accent4 3" xfId="12469" hidden="1" xr:uid="{00000000-0005-0000-0000-00001F210000}"/>
    <cellStyle name="40% - Accent4 3" xfId="12413" hidden="1" xr:uid="{00000000-0005-0000-0000-000020210000}"/>
    <cellStyle name="40% - Accent4 3" xfId="12497" hidden="1" xr:uid="{00000000-0005-0000-0000-000021210000}"/>
    <cellStyle name="40% - Accent4 3" xfId="12525" hidden="1" xr:uid="{00000000-0005-0000-0000-000022210000}"/>
    <cellStyle name="40% - Accent4 3" xfId="12441" hidden="1" xr:uid="{00000000-0005-0000-0000-000023210000}"/>
    <cellStyle name="40% - Accent4 3" xfId="12581" hidden="1" xr:uid="{00000000-0005-0000-0000-000024210000}"/>
    <cellStyle name="40% - Accent4 3" xfId="12609" hidden="1" xr:uid="{00000000-0005-0000-0000-000025210000}"/>
    <cellStyle name="40% - Accent4 3" xfId="12540" hidden="1" xr:uid="{00000000-0005-0000-0000-000026210000}"/>
    <cellStyle name="40% - Accent4 3" xfId="12637" hidden="1" xr:uid="{00000000-0005-0000-0000-000027210000}"/>
    <cellStyle name="40% - Accent4 3" xfId="12385" hidden="1" xr:uid="{00000000-0005-0000-0000-000028210000}"/>
    <cellStyle name="40% - Accent4 3" xfId="12721" hidden="1" xr:uid="{00000000-0005-0000-0000-000029210000}"/>
    <cellStyle name="40% - Accent4 3" xfId="12665" hidden="1" xr:uid="{00000000-0005-0000-0000-00002A210000}"/>
    <cellStyle name="40% - Accent4 3" xfId="12749" hidden="1" xr:uid="{00000000-0005-0000-0000-00002B210000}"/>
    <cellStyle name="40% - Accent4 3" xfId="12777" hidden="1" xr:uid="{00000000-0005-0000-0000-00002C210000}"/>
    <cellStyle name="40% - Accent4 3" xfId="12693" hidden="1" xr:uid="{00000000-0005-0000-0000-00002D210000}"/>
    <cellStyle name="40% - Accent4 3" xfId="12833" hidden="1" xr:uid="{00000000-0005-0000-0000-00002E210000}"/>
    <cellStyle name="40% - Accent4 3" xfId="12861" hidden="1" xr:uid="{00000000-0005-0000-0000-00002F210000}"/>
    <cellStyle name="40% - Accent4 3" xfId="12792" hidden="1" xr:uid="{00000000-0005-0000-0000-000030210000}"/>
    <cellStyle name="40% - Accent4 3" xfId="12889" hidden="1" xr:uid="{00000000-0005-0000-0000-000031210000}"/>
    <cellStyle name="40% - Accent4 3" xfId="13000" hidden="1" xr:uid="{00000000-0005-0000-0000-000032210000}"/>
    <cellStyle name="40% - Accent4 3" xfId="12944" hidden="1" xr:uid="{00000000-0005-0000-0000-000033210000}"/>
    <cellStyle name="40% - Accent4 3" xfId="13028" hidden="1" xr:uid="{00000000-0005-0000-0000-000034210000}"/>
    <cellStyle name="40% - Accent4 3" xfId="13056" hidden="1" xr:uid="{00000000-0005-0000-0000-000035210000}"/>
    <cellStyle name="40% - Accent4 3" xfId="12972" hidden="1" xr:uid="{00000000-0005-0000-0000-000036210000}"/>
    <cellStyle name="40% - Accent4 3" xfId="13112" hidden="1" xr:uid="{00000000-0005-0000-0000-000037210000}"/>
    <cellStyle name="40% - Accent4 3" xfId="13140" hidden="1" xr:uid="{00000000-0005-0000-0000-000038210000}"/>
    <cellStyle name="40% - Accent4 3" xfId="13071" hidden="1" xr:uid="{00000000-0005-0000-0000-000039210000}"/>
    <cellStyle name="40% - Accent4 3" xfId="13168" hidden="1" xr:uid="{00000000-0005-0000-0000-00003A210000}"/>
    <cellStyle name="40% - Accent4 3" xfId="12916" hidden="1" xr:uid="{00000000-0005-0000-0000-00003B210000}"/>
    <cellStyle name="40% - Accent4 3" xfId="13252" hidden="1" xr:uid="{00000000-0005-0000-0000-00003C210000}"/>
    <cellStyle name="40% - Accent4 3" xfId="13196" hidden="1" xr:uid="{00000000-0005-0000-0000-00003D210000}"/>
    <cellStyle name="40% - Accent4 3" xfId="13280" hidden="1" xr:uid="{00000000-0005-0000-0000-00003E210000}"/>
    <cellStyle name="40% - Accent4 3" xfId="13308" hidden="1" xr:uid="{00000000-0005-0000-0000-00003F210000}"/>
    <cellStyle name="40% - Accent4 3" xfId="13224" hidden="1" xr:uid="{00000000-0005-0000-0000-000040210000}"/>
    <cellStyle name="40% - Accent4 3" xfId="13364" hidden="1" xr:uid="{00000000-0005-0000-0000-000041210000}"/>
    <cellStyle name="40% - Accent4 3" xfId="13392" hidden="1" xr:uid="{00000000-0005-0000-0000-000042210000}"/>
    <cellStyle name="40% - Accent4 3" xfId="13323" hidden="1" xr:uid="{00000000-0005-0000-0000-000043210000}"/>
    <cellStyle name="40% - Accent4 3" xfId="13420" hidden="1" xr:uid="{00000000-0005-0000-0000-000044210000}"/>
    <cellStyle name="40% - Accent4 3" xfId="13531" hidden="1" xr:uid="{00000000-0005-0000-0000-000045210000}"/>
    <cellStyle name="40% - Accent4 3" xfId="13475" hidden="1" xr:uid="{00000000-0005-0000-0000-000046210000}"/>
    <cellStyle name="40% - Accent4 3" xfId="13559" hidden="1" xr:uid="{00000000-0005-0000-0000-000047210000}"/>
    <cellStyle name="40% - Accent4 3" xfId="13587" hidden="1" xr:uid="{00000000-0005-0000-0000-000048210000}"/>
    <cellStyle name="40% - Accent4 3" xfId="13503" hidden="1" xr:uid="{00000000-0005-0000-0000-000049210000}"/>
    <cellStyle name="40% - Accent4 3" xfId="13643" hidden="1" xr:uid="{00000000-0005-0000-0000-00004A210000}"/>
    <cellStyle name="40% - Accent4 3" xfId="13671" hidden="1" xr:uid="{00000000-0005-0000-0000-00004B210000}"/>
    <cellStyle name="40% - Accent4 3" xfId="13602" hidden="1" xr:uid="{00000000-0005-0000-0000-00004C210000}"/>
    <cellStyle name="40% - Accent4 3" xfId="13699" hidden="1" xr:uid="{00000000-0005-0000-0000-00004D210000}"/>
    <cellStyle name="40% - Accent4 3" xfId="13447" hidden="1" xr:uid="{00000000-0005-0000-0000-00004E210000}"/>
    <cellStyle name="40% - Accent4 3" xfId="13783" hidden="1" xr:uid="{00000000-0005-0000-0000-00004F210000}"/>
    <cellStyle name="40% - Accent4 3" xfId="13727" hidden="1" xr:uid="{00000000-0005-0000-0000-000050210000}"/>
    <cellStyle name="40% - Accent4 3" xfId="13811" hidden="1" xr:uid="{00000000-0005-0000-0000-000051210000}"/>
    <cellStyle name="40% - Accent4 3" xfId="13839" hidden="1" xr:uid="{00000000-0005-0000-0000-000052210000}"/>
    <cellStyle name="40% - Accent4 3" xfId="13755" hidden="1" xr:uid="{00000000-0005-0000-0000-000053210000}"/>
    <cellStyle name="40% - Accent4 3" xfId="13895" hidden="1" xr:uid="{00000000-0005-0000-0000-000054210000}"/>
    <cellStyle name="40% - Accent4 3" xfId="13923" hidden="1" xr:uid="{00000000-0005-0000-0000-000055210000}"/>
    <cellStyle name="40% - Accent4 3" xfId="13854" hidden="1" xr:uid="{00000000-0005-0000-0000-000056210000}"/>
    <cellStyle name="40% - Accent4 3" xfId="13951" hidden="1" xr:uid="{00000000-0005-0000-0000-000057210000}"/>
    <cellStyle name="40% - Accent4 3" xfId="14068" hidden="1" xr:uid="{00000000-0005-0000-0000-000058210000}"/>
    <cellStyle name="40% - Accent4 3" xfId="14012" hidden="1" xr:uid="{00000000-0005-0000-0000-000059210000}"/>
    <cellStyle name="40% - Accent4 3" xfId="14096" hidden="1" xr:uid="{00000000-0005-0000-0000-00005A210000}"/>
    <cellStyle name="40% - Accent4 3" xfId="14124" hidden="1" xr:uid="{00000000-0005-0000-0000-00005B210000}"/>
    <cellStyle name="40% - Accent4 3" xfId="14040" hidden="1" xr:uid="{00000000-0005-0000-0000-00005C210000}"/>
    <cellStyle name="40% - Accent4 3" xfId="14180" hidden="1" xr:uid="{00000000-0005-0000-0000-00005D210000}"/>
    <cellStyle name="40% - Accent4 3" xfId="14208" hidden="1" xr:uid="{00000000-0005-0000-0000-00005E210000}"/>
    <cellStyle name="40% - Accent4 3" xfId="14139" hidden="1" xr:uid="{00000000-0005-0000-0000-00005F210000}"/>
    <cellStyle name="40% - Accent4 3" xfId="14236" hidden="1" xr:uid="{00000000-0005-0000-0000-000060210000}"/>
    <cellStyle name="40% - Accent4 3" xfId="13984" hidden="1" xr:uid="{00000000-0005-0000-0000-000061210000}"/>
    <cellStyle name="40% - Accent4 3" xfId="14320" hidden="1" xr:uid="{00000000-0005-0000-0000-000062210000}"/>
    <cellStyle name="40% - Accent4 3" xfId="14264" hidden="1" xr:uid="{00000000-0005-0000-0000-000063210000}"/>
    <cellStyle name="40% - Accent4 3" xfId="14348" hidden="1" xr:uid="{00000000-0005-0000-0000-000064210000}"/>
    <cellStyle name="40% - Accent4 3" xfId="14376" hidden="1" xr:uid="{00000000-0005-0000-0000-000065210000}"/>
    <cellStyle name="40% - Accent4 3" xfId="14292" hidden="1" xr:uid="{00000000-0005-0000-0000-000066210000}"/>
    <cellStyle name="40% - Accent4 3" xfId="14432" hidden="1" xr:uid="{00000000-0005-0000-0000-000067210000}"/>
    <cellStyle name="40% - Accent4 3" xfId="14460" hidden="1" xr:uid="{00000000-0005-0000-0000-000068210000}"/>
    <cellStyle name="40% - Accent4 3" xfId="14391" hidden="1" xr:uid="{00000000-0005-0000-0000-000069210000}"/>
    <cellStyle name="40% - Accent4 3" xfId="14488" hidden="1" xr:uid="{00000000-0005-0000-0000-00006A210000}"/>
    <cellStyle name="40% - Accent4 3" xfId="14599" hidden="1" xr:uid="{00000000-0005-0000-0000-00006B210000}"/>
    <cellStyle name="40% - Accent4 3" xfId="14543" hidden="1" xr:uid="{00000000-0005-0000-0000-00006C210000}"/>
    <cellStyle name="40% - Accent4 3" xfId="14627" hidden="1" xr:uid="{00000000-0005-0000-0000-00006D210000}"/>
    <cellStyle name="40% - Accent4 3" xfId="14655" hidden="1" xr:uid="{00000000-0005-0000-0000-00006E210000}"/>
    <cellStyle name="40% - Accent4 3" xfId="14571" hidden="1" xr:uid="{00000000-0005-0000-0000-00006F210000}"/>
    <cellStyle name="40% - Accent4 3" xfId="14711" hidden="1" xr:uid="{00000000-0005-0000-0000-000070210000}"/>
    <cellStyle name="40% - Accent4 3" xfId="14739" hidden="1" xr:uid="{00000000-0005-0000-0000-000071210000}"/>
    <cellStyle name="40% - Accent4 3" xfId="14670" hidden="1" xr:uid="{00000000-0005-0000-0000-000072210000}"/>
    <cellStyle name="40% - Accent4 3" xfId="14767" hidden="1" xr:uid="{00000000-0005-0000-0000-000073210000}"/>
    <cellStyle name="40% - Accent4 3" xfId="14515" hidden="1" xr:uid="{00000000-0005-0000-0000-000074210000}"/>
    <cellStyle name="40% - Accent4 3" xfId="14851" hidden="1" xr:uid="{00000000-0005-0000-0000-000075210000}"/>
    <cellStyle name="40% - Accent4 3" xfId="14795" hidden="1" xr:uid="{00000000-0005-0000-0000-000076210000}"/>
    <cellStyle name="40% - Accent4 3" xfId="14879" hidden="1" xr:uid="{00000000-0005-0000-0000-000077210000}"/>
    <cellStyle name="40% - Accent4 3" xfId="14907" hidden="1" xr:uid="{00000000-0005-0000-0000-000078210000}"/>
    <cellStyle name="40% - Accent4 3" xfId="14823" hidden="1" xr:uid="{00000000-0005-0000-0000-000079210000}"/>
    <cellStyle name="40% - Accent4 3" xfId="14963" hidden="1" xr:uid="{00000000-0005-0000-0000-00007A210000}"/>
    <cellStyle name="40% - Accent4 3" xfId="14991" hidden="1" xr:uid="{00000000-0005-0000-0000-00007B210000}"/>
    <cellStyle name="40% - Accent4 3" xfId="14922" hidden="1" xr:uid="{00000000-0005-0000-0000-00007C210000}"/>
    <cellStyle name="40% - Accent4 3" xfId="15019" hidden="1" xr:uid="{00000000-0005-0000-0000-00007D210000}"/>
    <cellStyle name="40% - Accent4 3" xfId="15130" hidden="1" xr:uid="{00000000-0005-0000-0000-00007E210000}"/>
    <cellStyle name="40% - Accent4 3" xfId="15074" hidden="1" xr:uid="{00000000-0005-0000-0000-00007F210000}"/>
    <cellStyle name="40% - Accent4 3" xfId="15158" hidden="1" xr:uid="{00000000-0005-0000-0000-000080210000}"/>
    <cellStyle name="40% - Accent4 3" xfId="15186" hidden="1" xr:uid="{00000000-0005-0000-0000-000081210000}"/>
    <cellStyle name="40% - Accent4 3" xfId="15102" hidden="1" xr:uid="{00000000-0005-0000-0000-000082210000}"/>
    <cellStyle name="40% - Accent4 3" xfId="15242" hidden="1" xr:uid="{00000000-0005-0000-0000-000083210000}"/>
    <cellStyle name="40% - Accent4 3" xfId="15270" hidden="1" xr:uid="{00000000-0005-0000-0000-000084210000}"/>
    <cellStyle name="40% - Accent4 3" xfId="15201" hidden="1" xr:uid="{00000000-0005-0000-0000-000085210000}"/>
    <cellStyle name="40% - Accent4 3" xfId="15298" hidden="1" xr:uid="{00000000-0005-0000-0000-000086210000}"/>
    <cellStyle name="40% - Accent4 3" xfId="15046" hidden="1" xr:uid="{00000000-0005-0000-0000-000087210000}"/>
    <cellStyle name="40% - Accent4 3" xfId="15382" hidden="1" xr:uid="{00000000-0005-0000-0000-000088210000}"/>
    <cellStyle name="40% - Accent4 3" xfId="15326" hidden="1" xr:uid="{00000000-0005-0000-0000-000089210000}"/>
    <cellStyle name="40% - Accent4 3" xfId="15410" hidden="1" xr:uid="{00000000-0005-0000-0000-00008A210000}"/>
    <cellStyle name="40% - Accent4 3" xfId="15438" hidden="1" xr:uid="{00000000-0005-0000-0000-00008B210000}"/>
    <cellStyle name="40% - Accent4 3" xfId="15354" hidden="1" xr:uid="{00000000-0005-0000-0000-00008C210000}"/>
    <cellStyle name="40% - Accent4 3" xfId="15494" hidden="1" xr:uid="{00000000-0005-0000-0000-00008D210000}"/>
    <cellStyle name="40% - Accent4 3" xfId="15522" hidden="1" xr:uid="{00000000-0005-0000-0000-00008E210000}"/>
    <cellStyle name="40% - Accent4 3" xfId="15453" hidden="1" xr:uid="{00000000-0005-0000-0000-00008F210000}"/>
    <cellStyle name="40% - Accent4 3" xfId="15550" hidden="1" xr:uid="{00000000-0005-0000-0000-000090210000}"/>
    <cellStyle name="40% - Accent4 3" xfId="15661" hidden="1" xr:uid="{00000000-0005-0000-0000-000091210000}"/>
    <cellStyle name="40% - Accent4 3" xfId="15605" hidden="1" xr:uid="{00000000-0005-0000-0000-000092210000}"/>
    <cellStyle name="40% - Accent4 3" xfId="15689" hidden="1" xr:uid="{00000000-0005-0000-0000-000093210000}"/>
    <cellStyle name="40% - Accent4 3" xfId="15717" hidden="1" xr:uid="{00000000-0005-0000-0000-000094210000}"/>
    <cellStyle name="40% - Accent4 3" xfId="15633" hidden="1" xr:uid="{00000000-0005-0000-0000-000095210000}"/>
    <cellStyle name="40% - Accent4 3" xfId="15773" hidden="1" xr:uid="{00000000-0005-0000-0000-000096210000}"/>
    <cellStyle name="40% - Accent4 3" xfId="15801" hidden="1" xr:uid="{00000000-0005-0000-0000-000097210000}"/>
    <cellStyle name="40% - Accent4 3" xfId="15732" hidden="1" xr:uid="{00000000-0005-0000-0000-000098210000}"/>
    <cellStyle name="40% - Accent4 3" xfId="15829" hidden="1" xr:uid="{00000000-0005-0000-0000-000099210000}"/>
    <cellStyle name="40% - Accent4 3" xfId="15577" hidden="1" xr:uid="{00000000-0005-0000-0000-00009A210000}"/>
    <cellStyle name="40% - Accent4 3" xfId="15913" hidden="1" xr:uid="{00000000-0005-0000-0000-00009B210000}"/>
    <cellStyle name="40% - Accent4 3" xfId="15857" hidden="1" xr:uid="{00000000-0005-0000-0000-00009C210000}"/>
    <cellStyle name="40% - Accent4 3" xfId="15941" hidden="1" xr:uid="{00000000-0005-0000-0000-00009D210000}"/>
    <cellStyle name="40% - Accent4 3" xfId="15969" hidden="1" xr:uid="{00000000-0005-0000-0000-00009E210000}"/>
    <cellStyle name="40% - Accent4 3" xfId="15885" hidden="1" xr:uid="{00000000-0005-0000-0000-00009F210000}"/>
    <cellStyle name="40% - Accent4 3" xfId="16025" hidden="1" xr:uid="{00000000-0005-0000-0000-0000A0210000}"/>
    <cellStyle name="40% - Accent4 3" xfId="16053" hidden="1" xr:uid="{00000000-0005-0000-0000-0000A1210000}"/>
    <cellStyle name="40% - Accent4 3" xfId="15984" hidden="1" xr:uid="{00000000-0005-0000-0000-0000A2210000}"/>
    <cellStyle name="40% - Accent4 3" xfId="16081" hidden="1" xr:uid="{00000000-0005-0000-0000-0000A3210000}"/>
    <cellStyle name="40% - Accent4 3" xfId="16192" hidden="1" xr:uid="{00000000-0005-0000-0000-0000A4210000}"/>
    <cellStyle name="40% - Accent4 3" xfId="16136" hidden="1" xr:uid="{00000000-0005-0000-0000-0000A5210000}"/>
    <cellStyle name="40% - Accent4 3" xfId="16220" hidden="1" xr:uid="{00000000-0005-0000-0000-0000A6210000}"/>
    <cellStyle name="40% - Accent4 3" xfId="16248" hidden="1" xr:uid="{00000000-0005-0000-0000-0000A7210000}"/>
    <cellStyle name="40% - Accent4 3" xfId="16164" hidden="1" xr:uid="{00000000-0005-0000-0000-0000A8210000}"/>
    <cellStyle name="40% - Accent4 3" xfId="16304" hidden="1" xr:uid="{00000000-0005-0000-0000-0000A9210000}"/>
    <cellStyle name="40% - Accent4 3" xfId="16332" hidden="1" xr:uid="{00000000-0005-0000-0000-0000AA210000}"/>
    <cellStyle name="40% - Accent4 3" xfId="16263" hidden="1" xr:uid="{00000000-0005-0000-0000-0000AB210000}"/>
    <cellStyle name="40% - Accent4 3" xfId="16360" hidden="1" xr:uid="{00000000-0005-0000-0000-0000AC210000}"/>
    <cellStyle name="40% - Accent4 3" xfId="16108" hidden="1" xr:uid="{00000000-0005-0000-0000-0000AD210000}"/>
    <cellStyle name="40% - Accent4 3" xfId="16444" hidden="1" xr:uid="{00000000-0005-0000-0000-0000AE210000}"/>
    <cellStyle name="40% - Accent4 3" xfId="16388" hidden="1" xr:uid="{00000000-0005-0000-0000-0000AF210000}"/>
    <cellStyle name="40% - Accent4 3" xfId="16472" hidden="1" xr:uid="{00000000-0005-0000-0000-0000B0210000}"/>
    <cellStyle name="40% - Accent4 3" xfId="16500" hidden="1" xr:uid="{00000000-0005-0000-0000-0000B1210000}"/>
    <cellStyle name="40% - Accent4 3" xfId="16416" hidden="1" xr:uid="{00000000-0005-0000-0000-0000B2210000}"/>
    <cellStyle name="40% - Accent4 3" xfId="16556" hidden="1" xr:uid="{00000000-0005-0000-0000-0000B3210000}"/>
    <cellStyle name="40% - Accent4 3" xfId="16584" hidden="1" xr:uid="{00000000-0005-0000-0000-0000B4210000}"/>
    <cellStyle name="40% - Accent4 3" xfId="16515" hidden="1" xr:uid="{00000000-0005-0000-0000-0000B5210000}"/>
    <cellStyle name="40% - Accent4 3" xfId="16612" hidden="1" xr:uid="{00000000-0005-0000-0000-0000B6210000}"/>
    <cellStyle name="40% - Accent4 3" xfId="16723" hidden="1" xr:uid="{00000000-0005-0000-0000-0000B7210000}"/>
    <cellStyle name="40% - Accent4 3" xfId="16667" hidden="1" xr:uid="{00000000-0005-0000-0000-0000B8210000}"/>
    <cellStyle name="40% - Accent4 3" xfId="16751" hidden="1" xr:uid="{00000000-0005-0000-0000-0000B9210000}"/>
    <cellStyle name="40% - Accent4 3" xfId="16779" hidden="1" xr:uid="{00000000-0005-0000-0000-0000BA210000}"/>
    <cellStyle name="40% - Accent4 3" xfId="16695" hidden="1" xr:uid="{00000000-0005-0000-0000-0000BB210000}"/>
    <cellStyle name="40% - Accent4 3" xfId="16835" hidden="1" xr:uid="{00000000-0005-0000-0000-0000BC210000}"/>
    <cellStyle name="40% - Accent4 3" xfId="16863" hidden="1" xr:uid="{00000000-0005-0000-0000-0000BD210000}"/>
    <cellStyle name="40% - Accent4 3" xfId="16794" hidden="1" xr:uid="{00000000-0005-0000-0000-0000BE210000}"/>
    <cellStyle name="40% - Accent4 3" xfId="16891" hidden="1" xr:uid="{00000000-0005-0000-0000-0000BF210000}"/>
    <cellStyle name="40% - Accent4 3" xfId="16639" hidden="1" xr:uid="{00000000-0005-0000-0000-0000C0210000}"/>
    <cellStyle name="40% - Accent4 3" xfId="16975" hidden="1" xr:uid="{00000000-0005-0000-0000-0000C1210000}"/>
    <cellStyle name="40% - Accent4 3" xfId="16919" hidden="1" xr:uid="{00000000-0005-0000-0000-0000C2210000}"/>
    <cellStyle name="40% - Accent4 3" xfId="17003" hidden="1" xr:uid="{00000000-0005-0000-0000-0000C3210000}"/>
    <cellStyle name="40% - Accent4 3" xfId="17031" hidden="1" xr:uid="{00000000-0005-0000-0000-0000C4210000}"/>
    <cellStyle name="40% - Accent4 3" xfId="16947" hidden="1" xr:uid="{00000000-0005-0000-0000-0000C5210000}"/>
    <cellStyle name="40% - Accent4 3" xfId="17087" hidden="1" xr:uid="{00000000-0005-0000-0000-0000C6210000}"/>
    <cellStyle name="40% - Accent4 3" xfId="17115" hidden="1" xr:uid="{00000000-0005-0000-0000-0000C7210000}"/>
    <cellStyle name="40% - Accent4 3" xfId="17046" hidden="1" xr:uid="{00000000-0005-0000-0000-0000C8210000}"/>
    <cellStyle name="40% - Accent4 3" xfId="17143" hidden="1" xr:uid="{00000000-0005-0000-0000-0000C9210000}"/>
    <cellStyle name="40% - Accent4 3" xfId="17256" hidden="1" xr:uid="{00000000-0005-0000-0000-0000CA210000}"/>
    <cellStyle name="40% - Accent4 3" xfId="17200" hidden="1" xr:uid="{00000000-0005-0000-0000-0000CB210000}"/>
    <cellStyle name="40% - Accent4 3" xfId="17284" hidden="1" xr:uid="{00000000-0005-0000-0000-0000CC210000}"/>
    <cellStyle name="40% - Accent4 3" xfId="17312" hidden="1" xr:uid="{00000000-0005-0000-0000-0000CD210000}"/>
    <cellStyle name="40% - Accent4 3" xfId="17228" hidden="1" xr:uid="{00000000-0005-0000-0000-0000CE210000}"/>
    <cellStyle name="40% - Accent4 3" xfId="17368" hidden="1" xr:uid="{00000000-0005-0000-0000-0000CF210000}"/>
    <cellStyle name="40% - Accent4 3" xfId="17396" hidden="1" xr:uid="{00000000-0005-0000-0000-0000D0210000}"/>
    <cellStyle name="40% - Accent4 3" xfId="17327" hidden="1" xr:uid="{00000000-0005-0000-0000-0000D1210000}"/>
    <cellStyle name="40% - Accent4 3" xfId="17424" hidden="1" xr:uid="{00000000-0005-0000-0000-0000D2210000}"/>
    <cellStyle name="40% - Accent4 3" xfId="17172" hidden="1" xr:uid="{00000000-0005-0000-0000-0000D3210000}"/>
    <cellStyle name="40% - Accent4 3" xfId="17508" hidden="1" xr:uid="{00000000-0005-0000-0000-0000D4210000}"/>
    <cellStyle name="40% - Accent4 3" xfId="17452" hidden="1" xr:uid="{00000000-0005-0000-0000-0000D5210000}"/>
    <cellStyle name="40% - Accent4 3" xfId="17536" hidden="1" xr:uid="{00000000-0005-0000-0000-0000D6210000}"/>
    <cellStyle name="40% - Accent4 3" xfId="17564" hidden="1" xr:uid="{00000000-0005-0000-0000-0000D7210000}"/>
    <cellStyle name="40% - Accent4 3" xfId="17480" hidden="1" xr:uid="{00000000-0005-0000-0000-0000D8210000}"/>
    <cellStyle name="40% - Accent4 3" xfId="17620" hidden="1" xr:uid="{00000000-0005-0000-0000-0000D9210000}"/>
    <cellStyle name="40% - Accent4 3" xfId="17648" hidden="1" xr:uid="{00000000-0005-0000-0000-0000DA210000}"/>
    <cellStyle name="40% - Accent4 3" xfId="17579" hidden="1" xr:uid="{00000000-0005-0000-0000-0000DB210000}"/>
    <cellStyle name="40% - Accent4 3" xfId="17676" hidden="1" xr:uid="{00000000-0005-0000-0000-0000DC210000}"/>
    <cellStyle name="40% - Accent4 3" xfId="17793" hidden="1" xr:uid="{00000000-0005-0000-0000-0000DD210000}"/>
    <cellStyle name="40% - Accent4 3" xfId="17737" hidden="1" xr:uid="{00000000-0005-0000-0000-0000DE210000}"/>
    <cellStyle name="40% - Accent4 3" xfId="17821" hidden="1" xr:uid="{00000000-0005-0000-0000-0000DF210000}"/>
    <cellStyle name="40% - Accent4 3" xfId="17849" hidden="1" xr:uid="{00000000-0005-0000-0000-0000E0210000}"/>
    <cellStyle name="40% - Accent4 3" xfId="17765" hidden="1" xr:uid="{00000000-0005-0000-0000-0000E1210000}"/>
    <cellStyle name="40% - Accent4 3" xfId="17905" hidden="1" xr:uid="{00000000-0005-0000-0000-0000E2210000}"/>
    <cellStyle name="40% - Accent4 3" xfId="17933" hidden="1" xr:uid="{00000000-0005-0000-0000-0000E3210000}"/>
    <cellStyle name="40% - Accent4 3" xfId="17864" hidden="1" xr:uid="{00000000-0005-0000-0000-0000E4210000}"/>
    <cellStyle name="40% - Accent4 3" xfId="17961" hidden="1" xr:uid="{00000000-0005-0000-0000-0000E5210000}"/>
    <cellStyle name="40% - Accent4 3" xfId="17709" hidden="1" xr:uid="{00000000-0005-0000-0000-0000E6210000}"/>
    <cellStyle name="40% - Accent4 3" xfId="18045" hidden="1" xr:uid="{00000000-0005-0000-0000-0000E7210000}"/>
    <cellStyle name="40% - Accent4 3" xfId="17989" hidden="1" xr:uid="{00000000-0005-0000-0000-0000E8210000}"/>
    <cellStyle name="40% - Accent4 3" xfId="18073" hidden="1" xr:uid="{00000000-0005-0000-0000-0000E9210000}"/>
    <cellStyle name="40% - Accent4 3" xfId="18101" hidden="1" xr:uid="{00000000-0005-0000-0000-0000EA210000}"/>
    <cellStyle name="40% - Accent4 3" xfId="18017" hidden="1" xr:uid="{00000000-0005-0000-0000-0000EB210000}"/>
    <cellStyle name="40% - Accent4 3" xfId="18157" hidden="1" xr:uid="{00000000-0005-0000-0000-0000EC210000}"/>
    <cellStyle name="40% - Accent4 3" xfId="18185" hidden="1" xr:uid="{00000000-0005-0000-0000-0000ED210000}"/>
    <cellStyle name="40% - Accent4 3" xfId="18116" hidden="1" xr:uid="{00000000-0005-0000-0000-0000EE210000}"/>
    <cellStyle name="40% - Accent4 3" xfId="18213" hidden="1" xr:uid="{00000000-0005-0000-0000-0000EF210000}"/>
    <cellStyle name="40% - Accent4 3" xfId="18324" hidden="1" xr:uid="{00000000-0005-0000-0000-0000F0210000}"/>
    <cellStyle name="40% - Accent4 3" xfId="18268" hidden="1" xr:uid="{00000000-0005-0000-0000-0000F1210000}"/>
    <cellStyle name="40% - Accent4 3" xfId="18352" hidden="1" xr:uid="{00000000-0005-0000-0000-0000F2210000}"/>
    <cellStyle name="40% - Accent4 3" xfId="18380" hidden="1" xr:uid="{00000000-0005-0000-0000-0000F3210000}"/>
    <cellStyle name="40% - Accent4 3" xfId="18296" hidden="1" xr:uid="{00000000-0005-0000-0000-0000F4210000}"/>
    <cellStyle name="40% - Accent4 3" xfId="18436" hidden="1" xr:uid="{00000000-0005-0000-0000-0000F5210000}"/>
    <cellStyle name="40% - Accent4 3" xfId="18464" hidden="1" xr:uid="{00000000-0005-0000-0000-0000F6210000}"/>
    <cellStyle name="40% - Accent4 3" xfId="18395" hidden="1" xr:uid="{00000000-0005-0000-0000-0000F7210000}"/>
    <cellStyle name="40% - Accent4 3" xfId="18492" hidden="1" xr:uid="{00000000-0005-0000-0000-0000F8210000}"/>
    <cellStyle name="40% - Accent4 3" xfId="18240" hidden="1" xr:uid="{00000000-0005-0000-0000-0000F9210000}"/>
    <cellStyle name="40% - Accent4 3" xfId="18576" hidden="1" xr:uid="{00000000-0005-0000-0000-0000FA210000}"/>
    <cellStyle name="40% - Accent4 3" xfId="18520" hidden="1" xr:uid="{00000000-0005-0000-0000-0000FB210000}"/>
    <cellStyle name="40% - Accent4 3" xfId="18604" hidden="1" xr:uid="{00000000-0005-0000-0000-0000FC210000}"/>
    <cellStyle name="40% - Accent4 3" xfId="18632" hidden="1" xr:uid="{00000000-0005-0000-0000-0000FD210000}"/>
    <cellStyle name="40% - Accent4 3" xfId="18548" hidden="1" xr:uid="{00000000-0005-0000-0000-0000FE210000}"/>
    <cellStyle name="40% - Accent4 3" xfId="18688" hidden="1" xr:uid="{00000000-0005-0000-0000-0000FF210000}"/>
    <cellStyle name="40% - Accent4 3" xfId="18716" hidden="1" xr:uid="{00000000-0005-0000-0000-000000220000}"/>
    <cellStyle name="40% - Accent4 3" xfId="18647" hidden="1" xr:uid="{00000000-0005-0000-0000-000001220000}"/>
    <cellStyle name="40% - Accent4 3" xfId="18744" hidden="1" xr:uid="{00000000-0005-0000-0000-000002220000}"/>
    <cellStyle name="40% - Accent4 3" xfId="18855" hidden="1" xr:uid="{00000000-0005-0000-0000-000003220000}"/>
    <cellStyle name="40% - Accent4 3" xfId="18799" hidden="1" xr:uid="{00000000-0005-0000-0000-000004220000}"/>
    <cellStyle name="40% - Accent4 3" xfId="18883" hidden="1" xr:uid="{00000000-0005-0000-0000-000005220000}"/>
    <cellStyle name="40% - Accent4 3" xfId="18911" hidden="1" xr:uid="{00000000-0005-0000-0000-000006220000}"/>
    <cellStyle name="40% - Accent4 3" xfId="18827" hidden="1" xr:uid="{00000000-0005-0000-0000-000007220000}"/>
    <cellStyle name="40% - Accent4 3" xfId="18967" hidden="1" xr:uid="{00000000-0005-0000-0000-000008220000}"/>
    <cellStyle name="40% - Accent4 3" xfId="18995" hidden="1" xr:uid="{00000000-0005-0000-0000-000009220000}"/>
    <cellStyle name="40% - Accent4 3" xfId="18926" hidden="1" xr:uid="{00000000-0005-0000-0000-00000A220000}"/>
    <cellStyle name="40% - Accent4 3" xfId="19023" hidden="1" xr:uid="{00000000-0005-0000-0000-00000B220000}"/>
    <cellStyle name="40% - Accent4 3" xfId="18771" hidden="1" xr:uid="{00000000-0005-0000-0000-00000C220000}"/>
    <cellStyle name="40% - Accent4 3" xfId="19107" hidden="1" xr:uid="{00000000-0005-0000-0000-00000D220000}"/>
    <cellStyle name="40% - Accent4 3" xfId="19051" hidden="1" xr:uid="{00000000-0005-0000-0000-00000E220000}"/>
    <cellStyle name="40% - Accent4 3" xfId="19135" hidden="1" xr:uid="{00000000-0005-0000-0000-00000F220000}"/>
    <cellStyle name="40% - Accent4 3" xfId="19163" hidden="1" xr:uid="{00000000-0005-0000-0000-000010220000}"/>
    <cellStyle name="40% - Accent4 3" xfId="19079" hidden="1" xr:uid="{00000000-0005-0000-0000-000011220000}"/>
    <cellStyle name="40% - Accent4 3" xfId="19219" hidden="1" xr:uid="{00000000-0005-0000-0000-000012220000}"/>
    <cellStyle name="40% - Accent4 3" xfId="19247" hidden="1" xr:uid="{00000000-0005-0000-0000-000013220000}"/>
    <cellStyle name="40% - Accent4 3" xfId="19178" hidden="1" xr:uid="{00000000-0005-0000-0000-000014220000}"/>
    <cellStyle name="40% - Accent4 3" xfId="19275" hidden="1" xr:uid="{00000000-0005-0000-0000-000015220000}"/>
    <cellStyle name="40% - Accent4 3" xfId="19386" hidden="1" xr:uid="{00000000-0005-0000-0000-000016220000}"/>
    <cellStyle name="40% - Accent4 3" xfId="19330" hidden="1" xr:uid="{00000000-0005-0000-0000-000017220000}"/>
    <cellStyle name="40% - Accent4 3" xfId="19414" hidden="1" xr:uid="{00000000-0005-0000-0000-000018220000}"/>
    <cellStyle name="40% - Accent4 3" xfId="19442" hidden="1" xr:uid="{00000000-0005-0000-0000-000019220000}"/>
    <cellStyle name="40% - Accent4 3" xfId="19358" hidden="1" xr:uid="{00000000-0005-0000-0000-00001A220000}"/>
    <cellStyle name="40% - Accent4 3" xfId="19498" hidden="1" xr:uid="{00000000-0005-0000-0000-00001B220000}"/>
    <cellStyle name="40% - Accent4 3" xfId="19526" hidden="1" xr:uid="{00000000-0005-0000-0000-00001C220000}"/>
    <cellStyle name="40% - Accent4 3" xfId="19457" hidden="1" xr:uid="{00000000-0005-0000-0000-00001D220000}"/>
    <cellStyle name="40% - Accent4 3" xfId="19554" hidden="1" xr:uid="{00000000-0005-0000-0000-00001E220000}"/>
    <cellStyle name="40% - Accent4 3" xfId="19302" hidden="1" xr:uid="{00000000-0005-0000-0000-00001F220000}"/>
    <cellStyle name="40% - Accent4 3" xfId="19638" hidden="1" xr:uid="{00000000-0005-0000-0000-000020220000}"/>
    <cellStyle name="40% - Accent4 3" xfId="19582" hidden="1" xr:uid="{00000000-0005-0000-0000-000021220000}"/>
    <cellStyle name="40% - Accent4 3" xfId="19666" hidden="1" xr:uid="{00000000-0005-0000-0000-000022220000}"/>
    <cellStyle name="40% - Accent4 3" xfId="19694" hidden="1" xr:uid="{00000000-0005-0000-0000-000023220000}"/>
    <cellStyle name="40% - Accent4 3" xfId="19610" hidden="1" xr:uid="{00000000-0005-0000-0000-000024220000}"/>
    <cellStyle name="40% - Accent4 3" xfId="19750" hidden="1" xr:uid="{00000000-0005-0000-0000-000025220000}"/>
    <cellStyle name="40% - Accent4 3" xfId="19778" hidden="1" xr:uid="{00000000-0005-0000-0000-000026220000}"/>
    <cellStyle name="40% - Accent4 3" xfId="19709" hidden="1" xr:uid="{00000000-0005-0000-0000-000027220000}"/>
    <cellStyle name="40% - Accent4 3" xfId="19806" hidden="1" xr:uid="{00000000-0005-0000-0000-000028220000}"/>
    <cellStyle name="40% - Accent4 3" xfId="19917" hidden="1" xr:uid="{00000000-0005-0000-0000-000029220000}"/>
    <cellStyle name="40% - Accent4 3" xfId="19861" hidden="1" xr:uid="{00000000-0005-0000-0000-00002A220000}"/>
    <cellStyle name="40% - Accent4 3" xfId="19945" hidden="1" xr:uid="{00000000-0005-0000-0000-00002B220000}"/>
    <cellStyle name="40% - Accent4 3" xfId="19973" hidden="1" xr:uid="{00000000-0005-0000-0000-00002C220000}"/>
    <cellStyle name="40% - Accent4 3" xfId="19889" hidden="1" xr:uid="{00000000-0005-0000-0000-00002D220000}"/>
    <cellStyle name="40% - Accent4 3" xfId="20029" hidden="1" xr:uid="{00000000-0005-0000-0000-00002E220000}"/>
    <cellStyle name="40% - Accent4 3" xfId="20057" hidden="1" xr:uid="{00000000-0005-0000-0000-00002F220000}"/>
    <cellStyle name="40% - Accent4 3" xfId="19988" hidden="1" xr:uid="{00000000-0005-0000-0000-000030220000}"/>
    <cellStyle name="40% - Accent4 3" xfId="20085" hidden="1" xr:uid="{00000000-0005-0000-0000-000031220000}"/>
    <cellStyle name="40% - Accent4 3" xfId="19833" hidden="1" xr:uid="{00000000-0005-0000-0000-000032220000}"/>
    <cellStyle name="40% - Accent4 3" xfId="20169" hidden="1" xr:uid="{00000000-0005-0000-0000-000033220000}"/>
    <cellStyle name="40% - Accent4 3" xfId="20113" hidden="1" xr:uid="{00000000-0005-0000-0000-000034220000}"/>
    <cellStyle name="40% - Accent4 3" xfId="20197" hidden="1" xr:uid="{00000000-0005-0000-0000-000035220000}"/>
    <cellStyle name="40% - Accent4 3" xfId="20225" hidden="1" xr:uid="{00000000-0005-0000-0000-000036220000}"/>
    <cellStyle name="40% - Accent4 3" xfId="20141" hidden="1" xr:uid="{00000000-0005-0000-0000-000037220000}"/>
    <cellStyle name="40% - Accent4 3" xfId="20281" hidden="1" xr:uid="{00000000-0005-0000-0000-000038220000}"/>
    <cellStyle name="40% - Accent4 3" xfId="20309" hidden="1" xr:uid="{00000000-0005-0000-0000-000039220000}"/>
    <cellStyle name="40% - Accent4 3" xfId="20240" hidden="1" xr:uid="{00000000-0005-0000-0000-00003A220000}"/>
    <cellStyle name="40% - Accent4 3" xfId="20337" hidden="1" xr:uid="{00000000-0005-0000-0000-00003B220000}"/>
    <cellStyle name="40% - Accent4 3" xfId="20448" hidden="1" xr:uid="{00000000-0005-0000-0000-00003C220000}"/>
    <cellStyle name="40% - Accent4 3" xfId="20392" hidden="1" xr:uid="{00000000-0005-0000-0000-00003D220000}"/>
    <cellStyle name="40% - Accent4 3" xfId="20476" hidden="1" xr:uid="{00000000-0005-0000-0000-00003E220000}"/>
    <cellStyle name="40% - Accent4 3" xfId="20504" hidden="1" xr:uid="{00000000-0005-0000-0000-00003F220000}"/>
    <cellStyle name="40% - Accent4 3" xfId="20420" hidden="1" xr:uid="{00000000-0005-0000-0000-000040220000}"/>
    <cellStyle name="40% - Accent4 3" xfId="20560" hidden="1" xr:uid="{00000000-0005-0000-0000-000041220000}"/>
    <cellStyle name="40% - Accent4 3" xfId="20588" hidden="1" xr:uid="{00000000-0005-0000-0000-000042220000}"/>
    <cellStyle name="40% - Accent4 3" xfId="20519" hidden="1" xr:uid="{00000000-0005-0000-0000-000043220000}"/>
    <cellStyle name="40% - Accent4 3" xfId="20616" hidden="1" xr:uid="{00000000-0005-0000-0000-000044220000}"/>
    <cellStyle name="40% - Accent4 3" xfId="20364" hidden="1" xr:uid="{00000000-0005-0000-0000-000045220000}"/>
    <cellStyle name="40% - Accent4 3" xfId="20700" hidden="1" xr:uid="{00000000-0005-0000-0000-000046220000}"/>
    <cellStyle name="40% - Accent4 3" xfId="20644" hidden="1" xr:uid="{00000000-0005-0000-0000-000047220000}"/>
    <cellStyle name="40% - Accent4 3" xfId="20728" hidden="1" xr:uid="{00000000-0005-0000-0000-000048220000}"/>
    <cellStyle name="40% - Accent4 3" xfId="20756" hidden="1" xr:uid="{00000000-0005-0000-0000-000049220000}"/>
    <cellStyle name="40% - Accent4 3" xfId="20672" hidden="1" xr:uid="{00000000-0005-0000-0000-00004A220000}"/>
    <cellStyle name="40% - Accent4 3" xfId="20812" hidden="1" xr:uid="{00000000-0005-0000-0000-00004B220000}"/>
    <cellStyle name="40% - Accent4 3" xfId="20840" hidden="1" xr:uid="{00000000-0005-0000-0000-00004C220000}"/>
    <cellStyle name="40% - Accent4 3" xfId="20771" hidden="1" xr:uid="{00000000-0005-0000-0000-00004D220000}"/>
    <cellStyle name="40% - Accent4 3" xfId="20868" hidden="1" xr:uid="{00000000-0005-0000-0000-00004E220000}"/>
    <cellStyle name="40% - Accent4 3" xfId="20979" hidden="1" xr:uid="{00000000-0005-0000-0000-00004F220000}"/>
    <cellStyle name="40% - Accent4 3" xfId="20923" hidden="1" xr:uid="{00000000-0005-0000-0000-000050220000}"/>
    <cellStyle name="40% - Accent4 3" xfId="21007" hidden="1" xr:uid="{00000000-0005-0000-0000-000051220000}"/>
    <cellStyle name="40% - Accent4 3" xfId="21035" hidden="1" xr:uid="{00000000-0005-0000-0000-000052220000}"/>
    <cellStyle name="40% - Accent4 3" xfId="20951" hidden="1" xr:uid="{00000000-0005-0000-0000-000053220000}"/>
    <cellStyle name="40% - Accent4 3" xfId="21091" hidden="1" xr:uid="{00000000-0005-0000-0000-000054220000}"/>
    <cellStyle name="40% - Accent4 3" xfId="21119" hidden="1" xr:uid="{00000000-0005-0000-0000-000055220000}"/>
    <cellStyle name="40% - Accent4 3" xfId="21050" hidden="1" xr:uid="{00000000-0005-0000-0000-000056220000}"/>
    <cellStyle name="40% - Accent4 3" xfId="21147" hidden="1" xr:uid="{00000000-0005-0000-0000-000057220000}"/>
    <cellStyle name="40% - Accent4 3" xfId="20895" hidden="1" xr:uid="{00000000-0005-0000-0000-000058220000}"/>
    <cellStyle name="40% - Accent4 3" xfId="21231" hidden="1" xr:uid="{00000000-0005-0000-0000-000059220000}"/>
    <cellStyle name="40% - Accent4 3" xfId="21175" hidden="1" xr:uid="{00000000-0005-0000-0000-00005A220000}"/>
    <cellStyle name="40% - Accent4 3" xfId="21259" hidden="1" xr:uid="{00000000-0005-0000-0000-00005B220000}"/>
    <cellStyle name="40% - Accent4 3" xfId="21287" hidden="1" xr:uid="{00000000-0005-0000-0000-00005C220000}"/>
    <cellStyle name="40% - Accent4 3" xfId="21203" hidden="1" xr:uid="{00000000-0005-0000-0000-00005D220000}"/>
    <cellStyle name="40% - Accent4 3" xfId="21343" hidden="1" xr:uid="{00000000-0005-0000-0000-00005E220000}"/>
    <cellStyle name="40% - Accent4 3" xfId="21371" hidden="1" xr:uid="{00000000-0005-0000-0000-00005F220000}"/>
    <cellStyle name="40% - Accent4 3" xfId="21302" hidden="1" xr:uid="{00000000-0005-0000-0000-000060220000}"/>
    <cellStyle name="40% - Accent4 3" xfId="21399" hidden="1" xr:uid="{00000000-0005-0000-0000-000061220000}"/>
    <cellStyle name="40% - Accent4 3" xfId="21516" hidden="1" xr:uid="{00000000-0005-0000-0000-000062220000}"/>
    <cellStyle name="40% - Accent4 3" xfId="21460" hidden="1" xr:uid="{00000000-0005-0000-0000-000063220000}"/>
    <cellStyle name="40% - Accent4 3" xfId="21544" hidden="1" xr:uid="{00000000-0005-0000-0000-000064220000}"/>
    <cellStyle name="40% - Accent4 3" xfId="21572" hidden="1" xr:uid="{00000000-0005-0000-0000-000065220000}"/>
    <cellStyle name="40% - Accent4 3" xfId="21488" hidden="1" xr:uid="{00000000-0005-0000-0000-000066220000}"/>
    <cellStyle name="40% - Accent4 3" xfId="21628" hidden="1" xr:uid="{00000000-0005-0000-0000-000067220000}"/>
    <cellStyle name="40% - Accent4 3" xfId="21656" hidden="1" xr:uid="{00000000-0005-0000-0000-000068220000}"/>
    <cellStyle name="40% - Accent4 3" xfId="21587" hidden="1" xr:uid="{00000000-0005-0000-0000-000069220000}"/>
    <cellStyle name="40% - Accent4 3" xfId="21684" hidden="1" xr:uid="{00000000-0005-0000-0000-00006A220000}"/>
    <cellStyle name="40% - Accent4 3" xfId="21432" hidden="1" xr:uid="{00000000-0005-0000-0000-00006B220000}"/>
    <cellStyle name="40% - Accent4 3" xfId="21768" hidden="1" xr:uid="{00000000-0005-0000-0000-00006C220000}"/>
    <cellStyle name="40% - Accent4 3" xfId="21712" hidden="1" xr:uid="{00000000-0005-0000-0000-00006D220000}"/>
    <cellStyle name="40% - Accent4 3" xfId="21796" hidden="1" xr:uid="{00000000-0005-0000-0000-00006E220000}"/>
    <cellStyle name="40% - Accent4 3" xfId="21824" hidden="1" xr:uid="{00000000-0005-0000-0000-00006F220000}"/>
    <cellStyle name="40% - Accent4 3" xfId="21740" hidden="1" xr:uid="{00000000-0005-0000-0000-000070220000}"/>
    <cellStyle name="40% - Accent4 3" xfId="21880" hidden="1" xr:uid="{00000000-0005-0000-0000-000071220000}"/>
    <cellStyle name="40% - Accent4 3" xfId="21908" hidden="1" xr:uid="{00000000-0005-0000-0000-000072220000}"/>
    <cellStyle name="40% - Accent4 3" xfId="21839" hidden="1" xr:uid="{00000000-0005-0000-0000-000073220000}"/>
    <cellStyle name="40% - Accent4 3" xfId="21936" hidden="1" xr:uid="{00000000-0005-0000-0000-000074220000}"/>
    <cellStyle name="40% - Accent4 3" xfId="22047" hidden="1" xr:uid="{00000000-0005-0000-0000-000075220000}"/>
    <cellStyle name="40% - Accent4 3" xfId="21991" hidden="1" xr:uid="{00000000-0005-0000-0000-000076220000}"/>
    <cellStyle name="40% - Accent4 3" xfId="22075" hidden="1" xr:uid="{00000000-0005-0000-0000-000077220000}"/>
    <cellStyle name="40% - Accent4 3" xfId="22103" hidden="1" xr:uid="{00000000-0005-0000-0000-000078220000}"/>
    <cellStyle name="40% - Accent4 3" xfId="22019" hidden="1" xr:uid="{00000000-0005-0000-0000-000079220000}"/>
    <cellStyle name="40% - Accent4 3" xfId="22159" hidden="1" xr:uid="{00000000-0005-0000-0000-00007A220000}"/>
    <cellStyle name="40% - Accent4 3" xfId="22187" hidden="1" xr:uid="{00000000-0005-0000-0000-00007B220000}"/>
    <cellStyle name="40% - Accent4 3" xfId="22118" hidden="1" xr:uid="{00000000-0005-0000-0000-00007C220000}"/>
    <cellStyle name="40% - Accent4 3" xfId="22215" hidden="1" xr:uid="{00000000-0005-0000-0000-00007D220000}"/>
    <cellStyle name="40% - Accent4 3" xfId="21963" hidden="1" xr:uid="{00000000-0005-0000-0000-00007E220000}"/>
    <cellStyle name="40% - Accent4 3" xfId="22299" hidden="1" xr:uid="{00000000-0005-0000-0000-00007F220000}"/>
    <cellStyle name="40% - Accent4 3" xfId="22243" hidden="1" xr:uid="{00000000-0005-0000-0000-000080220000}"/>
    <cellStyle name="40% - Accent4 3" xfId="22327" hidden="1" xr:uid="{00000000-0005-0000-0000-000081220000}"/>
    <cellStyle name="40% - Accent4 3" xfId="22355" hidden="1" xr:uid="{00000000-0005-0000-0000-000082220000}"/>
    <cellStyle name="40% - Accent4 3" xfId="22271" hidden="1" xr:uid="{00000000-0005-0000-0000-000083220000}"/>
    <cellStyle name="40% - Accent4 3" xfId="22411" hidden="1" xr:uid="{00000000-0005-0000-0000-000084220000}"/>
    <cellStyle name="40% - Accent4 3" xfId="22439" hidden="1" xr:uid="{00000000-0005-0000-0000-000085220000}"/>
    <cellStyle name="40% - Accent4 3" xfId="22370" hidden="1" xr:uid="{00000000-0005-0000-0000-000086220000}"/>
    <cellStyle name="40% - Accent4 3" xfId="22467" hidden="1" xr:uid="{00000000-0005-0000-0000-000087220000}"/>
    <cellStyle name="40% - Accent4 3" xfId="22578" hidden="1" xr:uid="{00000000-0005-0000-0000-000088220000}"/>
    <cellStyle name="40% - Accent4 3" xfId="22522" hidden="1" xr:uid="{00000000-0005-0000-0000-000089220000}"/>
    <cellStyle name="40% - Accent4 3" xfId="22606" hidden="1" xr:uid="{00000000-0005-0000-0000-00008A220000}"/>
    <cellStyle name="40% - Accent4 3" xfId="22634" hidden="1" xr:uid="{00000000-0005-0000-0000-00008B220000}"/>
    <cellStyle name="40% - Accent4 3" xfId="22550" hidden="1" xr:uid="{00000000-0005-0000-0000-00008C220000}"/>
    <cellStyle name="40% - Accent4 3" xfId="22690" hidden="1" xr:uid="{00000000-0005-0000-0000-00008D220000}"/>
    <cellStyle name="40% - Accent4 3" xfId="22718" hidden="1" xr:uid="{00000000-0005-0000-0000-00008E220000}"/>
    <cellStyle name="40% - Accent4 3" xfId="22649" hidden="1" xr:uid="{00000000-0005-0000-0000-00008F220000}"/>
    <cellStyle name="40% - Accent4 3" xfId="22746" hidden="1" xr:uid="{00000000-0005-0000-0000-000090220000}"/>
    <cellStyle name="40% - Accent4 3" xfId="22494" hidden="1" xr:uid="{00000000-0005-0000-0000-000091220000}"/>
    <cellStyle name="40% - Accent4 3" xfId="22830" hidden="1" xr:uid="{00000000-0005-0000-0000-000092220000}"/>
    <cellStyle name="40% - Accent4 3" xfId="22774" hidden="1" xr:uid="{00000000-0005-0000-0000-000093220000}"/>
    <cellStyle name="40% - Accent4 3" xfId="22858" hidden="1" xr:uid="{00000000-0005-0000-0000-000094220000}"/>
    <cellStyle name="40% - Accent4 3" xfId="22886" hidden="1" xr:uid="{00000000-0005-0000-0000-000095220000}"/>
    <cellStyle name="40% - Accent4 3" xfId="22802" hidden="1" xr:uid="{00000000-0005-0000-0000-000096220000}"/>
    <cellStyle name="40% - Accent4 3" xfId="22942" hidden="1" xr:uid="{00000000-0005-0000-0000-000097220000}"/>
    <cellStyle name="40% - Accent4 3" xfId="22970" hidden="1" xr:uid="{00000000-0005-0000-0000-000098220000}"/>
    <cellStyle name="40% - Accent4 3" xfId="22901" hidden="1" xr:uid="{00000000-0005-0000-0000-000099220000}"/>
    <cellStyle name="40% - Accent4 3" xfId="22998" hidden="1" xr:uid="{00000000-0005-0000-0000-00009A220000}"/>
    <cellStyle name="40% - Accent4 3" xfId="23109" hidden="1" xr:uid="{00000000-0005-0000-0000-00009B220000}"/>
    <cellStyle name="40% - Accent4 3" xfId="23053" hidden="1" xr:uid="{00000000-0005-0000-0000-00009C220000}"/>
    <cellStyle name="40% - Accent4 3" xfId="23137" hidden="1" xr:uid="{00000000-0005-0000-0000-00009D220000}"/>
    <cellStyle name="40% - Accent4 3" xfId="23165" hidden="1" xr:uid="{00000000-0005-0000-0000-00009E220000}"/>
    <cellStyle name="40% - Accent4 3" xfId="23081" hidden="1" xr:uid="{00000000-0005-0000-0000-00009F220000}"/>
    <cellStyle name="40% - Accent4 3" xfId="23221" hidden="1" xr:uid="{00000000-0005-0000-0000-0000A0220000}"/>
    <cellStyle name="40% - Accent4 3" xfId="23249" hidden="1" xr:uid="{00000000-0005-0000-0000-0000A1220000}"/>
    <cellStyle name="40% - Accent4 3" xfId="23180" hidden="1" xr:uid="{00000000-0005-0000-0000-0000A2220000}"/>
    <cellStyle name="40% - Accent4 3" xfId="23277" hidden="1" xr:uid="{00000000-0005-0000-0000-0000A3220000}"/>
    <cellStyle name="40% - Accent4 3" xfId="23025" hidden="1" xr:uid="{00000000-0005-0000-0000-0000A4220000}"/>
    <cellStyle name="40% - Accent4 3" xfId="23361" hidden="1" xr:uid="{00000000-0005-0000-0000-0000A5220000}"/>
    <cellStyle name="40% - Accent4 3" xfId="23305" hidden="1" xr:uid="{00000000-0005-0000-0000-0000A6220000}"/>
    <cellStyle name="40% - Accent4 3" xfId="23389" hidden="1" xr:uid="{00000000-0005-0000-0000-0000A7220000}"/>
    <cellStyle name="40% - Accent4 3" xfId="23417" hidden="1" xr:uid="{00000000-0005-0000-0000-0000A8220000}"/>
    <cellStyle name="40% - Accent4 3" xfId="23333" hidden="1" xr:uid="{00000000-0005-0000-0000-0000A9220000}"/>
    <cellStyle name="40% - Accent4 3" xfId="23473" hidden="1" xr:uid="{00000000-0005-0000-0000-0000AA220000}"/>
    <cellStyle name="40% - Accent4 3" xfId="23501" hidden="1" xr:uid="{00000000-0005-0000-0000-0000AB220000}"/>
    <cellStyle name="40% - Accent4 3" xfId="23432" hidden="1" xr:uid="{00000000-0005-0000-0000-0000AC220000}"/>
    <cellStyle name="40% - Accent4 3" xfId="23529" hidden="1" xr:uid="{00000000-0005-0000-0000-0000AD220000}"/>
    <cellStyle name="40% - Accent4 3" xfId="23640" hidden="1" xr:uid="{00000000-0005-0000-0000-0000AE220000}"/>
    <cellStyle name="40% - Accent4 3" xfId="23584" hidden="1" xr:uid="{00000000-0005-0000-0000-0000AF220000}"/>
    <cellStyle name="40% - Accent4 3" xfId="23668" hidden="1" xr:uid="{00000000-0005-0000-0000-0000B0220000}"/>
    <cellStyle name="40% - Accent4 3" xfId="23696" hidden="1" xr:uid="{00000000-0005-0000-0000-0000B1220000}"/>
    <cellStyle name="40% - Accent4 3" xfId="23612" hidden="1" xr:uid="{00000000-0005-0000-0000-0000B2220000}"/>
    <cellStyle name="40% - Accent4 3" xfId="23752" hidden="1" xr:uid="{00000000-0005-0000-0000-0000B3220000}"/>
    <cellStyle name="40% - Accent4 3" xfId="23780" hidden="1" xr:uid="{00000000-0005-0000-0000-0000B4220000}"/>
    <cellStyle name="40% - Accent4 3" xfId="23711" hidden="1" xr:uid="{00000000-0005-0000-0000-0000B5220000}"/>
    <cellStyle name="40% - Accent4 3" xfId="23808" hidden="1" xr:uid="{00000000-0005-0000-0000-0000B6220000}"/>
    <cellStyle name="40% - Accent4 3" xfId="23556" hidden="1" xr:uid="{00000000-0005-0000-0000-0000B7220000}"/>
    <cellStyle name="40% - Accent4 3" xfId="23892" hidden="1" xr:uid="{00000000-0005-0000-0000-0000B8220000}"/>
    <cellStyle name="40% - Accent4 3" xfId="23836" hidden="1" xr:uid="{00000000-0005-0000-0000-0000B9220000}"/>
    <cellStyle name="40% - Accent4 3" xfId="23920" hidden="1" xr:uid="{00000000-0005-0000-0000-0000BA220000}"/>
    <cellStyle name="40% - Accent4 3" xfId="23948" hidden="1" xr:uid="{00000000-0005-0000-0000-0000BB220000}"/>
    <cellStyle name="40% - Accent4 3" xfId="23864" hidden="1" xr:uid="{00000000-0005-0000-0000-0000BC220000}"/>
    <cellStyle name="40% - Accent4 3" xfId="24004" hidden="1" xr:uid="{00000000-0005-0000-0000-0000BD220000}"/>
    <cellStyle name="40% - Accent4 3" xfId="24032" hidden="1" xr:uid="{00000000-0005-0000-0000-0000BE220000}"/>
    <cellStyle name="40% - Accent4 3" xfId="23963" hidden="1" xr:uid="{00000000-0005-0000-0000-0000BF220000}"/>
    <cellStyle name="40% - Accent4 3" xfId="24060" hidden="1" xr:uid="{00000000-0005-0000-0000-0000C0220000}"/>
    <cellStyle name="40% - Accent4 3" xfId="24171" hidden="1" xr:uid="{00000000-0005-0000-0000-0000C1220000}"/>
    <cellStyle name="40% - Accent4 3" xfId="24115" hidden="1" xr:uid="{00000000-0005-0000-0000-0000C2220000}"/>
    <cellStyle name="40% - Accent4 3" xfId="24199" hidden="1" xr:uid="{00000000-0005-0000-0000-0000C3220000}"/>
    <cellStyle name="40% - Accent4 3" xfId="24227" hidden="1" xr:uid="{00000000-0005-0000-0000-0000C4220000}"/>
    <cellStyle name="40% - Accent4 3" xfId="24143" hidden="1" xr:uid="{00000000-0005-0000-0000-0000C5220000}"/>
    <cellStyle name="40% - Accent4 3" xfId="24283" hidden="1" xr:uid="{00000000-0005-0000-0000-0000C6220000}"/>
    <cellStyle name="40% - Accent4 3" xfId="24311" hidden="1" xr:uid="{00000000-0005-0000-0000-0000C7220000}"/>
    <cellStyle name="40% - Accent4 3" xfId="24242" hidden="1" xr:uid="{00000000-0005-0000-0000-0000C8220000}"/>
    <cellStyle name="40% - Accent4 3" xfId="24339" hidden="1" xr:uid="{00000000-0005-0000-0000-0000C9220000}"/>
    <cellStyle name="40% - Accent4 3" xfId="24087" hidden="1" xr:uid="{00000000-0005-0000-0000-0000CA220000}"/>
    <cellStyle name="40% - Accent4 3" xfId="24423" hidden="1" xr:uid="{00000000-0005-0000-0000-0000CB220000}"/>
    <cellStyle name="40% - Accent4 3" xfId="24367" hidden="1" xr:uid="{00000000-0005-0000-0000-0000CC220000}"/>
    <cellStyle name="40% - Accent4 3" xfId="24451" hidden="1" xr:uid="{00000000-0005-0000-0000-0000CD220000}"/>
    <cellStyle name="40% - Accent4 3" xfId="24479" hidden="1" xr:uid="{00000000-0005-0000-0000-0000CE220000}"/>
    <cellStyle name="40% - Accent4 3" xfId="24395" hidden="1" xr:uid="{00000000-0005-0000-0000-0000CF220000}"/>
    <cellStyle name="40% - Accent4 3" xfId="24535" hidden="1" xr:uid="{00000000-0005-0000-0000-0000D0220000}"/>
    <cellStyle name="40% - Accent4 3" xfId="24563" hidden="1" xr:uid="{00000000-0005-0000-0000-0000D1220000}"/>
    <cellStyle name="40% - Accent4 3" xfId="24494" hidden="1" xr:uid="{00000000-0005-0000-0000-0000D2220000}"/>
    <cellStyle name="40% - Accent4 3" xfId="24591" hidden="1" xr:uid="{00000000-0005-0000-0000-0000D3220000}"/>
    <cellStyle name="40% - Accent5" xfId="752" xr:uid="{00000000-0005-0000-0000-0000D4220000}"/>
    <cellStyle name="40% - Accent5 2" xfId="753" xr:uid="{00000000-0005-0000-0000-0000D5220000}"/>
    <cellStyle name="40% - Accent5 3" xfId="1829" hidden="1" xr:uid="{00000000-0005-0000-0000-0000D6220000}"/>
    <cellStyle name="40% - Accent5 3" xfId="1773" hidden="1" xr:uid="{00000000-0005-0000-0000-0000D7220000}"/>
    <cellStyle name="40% - Accent5 3" xfId="1857" hidden="1" xr:uid="{00000000-0005-0000-0000-0000D8220000}"/>
    <cellStyle name="40% - Accent5 3" xfId="1885" hidden="1" xr:uid="{00000000-0005-0000-0000-0000D9220000}"/>
    <cellStyle name="40% - Accent5 3" xfId="1801" hidden="1" xr:uid="{00000000-0005-0000-0000-0000DA220000}"/>
    <cellStyle name="40% - Accent5 3" xfId="1941" hidden="1" xr:uid="{00000000-0005-0000-0000-0000DB220000}"/>
    <cellStyle name="40% - Accent5 3" xfId="1969" hidden="1" xr:uid="{00000000-0005-0000-0000-0000DC220000}"/>
    <cellStyle name="40% - Accent5 3" xfId="1894" hidden="1" xr:uid="{00000000-0005-0000-0000-0000DD220000}"/>
    <cellStyle name="40% - Accent5 3" xfId="1997" hidden="1" xr:uid="{00000000-0005-0000-0000-0000DE220000}"/>
    <cellStyle name="40% - Accent5 3" xfId="1745" hidden="1" xr:uid="{00000000-0005-0000-0000-0000DF220000}"/>
    <cellStyle name="40% - Accent5 3" xfId="2081" hidden="1" xr:uid="{00000000-0005-0000-0000-0000E0220000}"/>
    <cellStyle name="40% - Accent5 3" xfId="2025" hidden="1" xr:uid="{00000000-0005-0000-0000-0000E1220000}"/>
    <cellStyle name="40% - Accent5 3" xfId="2109" hidden="1" xr:uid="{00000000-0005-0000-0000-0000E2220000}"/>
    <cellStyle name="40% - Accent5 3" xfId="2137" hidden="1" xr:uid="{00000000-0005-0000-0000-0000E3220000}"/>
    <cellStyle name="40% - Accent5 3" xfId="2053" hidden="1" xr:uid="{00000000-0005-0000-0000-0000E4220000}"/>
    <cellStyle name="40% - Accent5 3" xfId="2193" hidden="1" xr:uid="{00000000-0005-0000-0000-0000E5220000}"/>
    <cellStyle name="40% - Accent5 3" xfId="2221" hidden="1" xr:uid="{00000000-0005-0000-0000-0000E6220000}"/>
    <cellStyle name="40% - Accent5 3" xfId="2146" hidden="1" xr:uid="{00000000-0005-0000-0000-0000E7220000}"/>
    <cellStyle name="40% - Accent5 3" xfId="2249" hidden="1" xr:uid="{00000000-0005-0000-0000-0000E8220000}"/>
    <cellStyle name="40% - Accent5 3" xfId="2363" hidden="1" xr:uid="{00000000-0005-0000-0000-0000E9220000}"/>
    <cellStyle name="40% - Accent5 3" xfId="2307" hidden="1" xr:uid="{00000000-0005-0000-0000-0000EA220000}"/>
    <cellStyle name="40% - Accent5 3" xfId="2391" hidden="1" xr:uid="{00000000-0005-0000-0000-0000EB220000}"/>
    <cellStyle name="40% - Accent5 3" xfId="2419" hidden="1" xr:uid="{00000000-0005-0000-0000-0000EC220000}"/>
    <cellStyle name="40% - Accent5 3" xfId="2335" hidden="1" xr:uid="{00000000-0005-0000-0000-0000ED220000}"/>
    <cellStyle name="40% - Accent5 3" xfId="2475" hidden="1" xr:uid="{00000000-0005-0000-0000-0000EE220000}"/>
    <cellStyle name="40% - Accent5 3" xfId="2503" hidden="1" xr:uid="{00000000-0005-0000-0000-0000EF220000}"/>
    <cellStyle name="40% - Accent5 3" xfId="2428" hidden="1" xr:uid="{00000000-0005-0000-0000-0000F0220000}"/>
    <cellStyle name="40% - Accent5 3" xfId="2531" hidden="1" xr:uid="{00000000-0005-0000-0000-0000F1220000}"/>
    <cellStyle name="40% - Accent5 3" xfId="2279" hidden="1" xr:uid="{00000000-0005-0000-0000-0000F2220000}"/>
    <cellStyle name="40% - Accent5 3" xfId="2615" hidden="1" xr:uid="{00000000-0005-0000-0000-0000F3220000}"/>
    <cellStyle name="40% - Accent5 3" xfId="2559" hidden="1" xr:uid="{00000000-0005-0000-0000-0000F4220000}"/>
    <cellStyle name="40% - Accent5 3" xfId="2643" hidden="1" xr:uid="{00000000-0005-0000-0000-0000F5220000}"/>
    <cellStyle name="40% - Accent5 3" xfId="2671" hidden="1" xr:uid="{00000000-0005-0000-0000-0000F6220000}"/>
    <cellStyle name="40% - Accent5 3" xfId="2587" hidden="1" xr:uid="{00000000-0005-0000-0000-0000F7220000}"/>
    <cellStyle name="40% - Accent5 3" xfId="2727" hidden="1" xr:uid="{00000000-0005-0000-0000-0000F8220000}"/>
    <cellStyle name="40% - Accent5 3" xfId="2755" hidden="1" xr:uid="{00000000-0005-0000-0000-0000F9220000}"/>
    <cellStyle name="40% - Accent5 3" xfId="2680" hidden="1" xr:uid="{00000000-0005-0000-0000-0000FA220000}"/>
    <cellStyle name="40% - Accent5 3" xfId="2783" hidden="1" xr:uid="{00000000-0005-0000-0000-0000FB220000}"/>
    <cellStyle name="40% - Accent5 3" xfId="2900" hidden="1" xr:uid="{00000000-0005-0000-0000-0000FC220000}"/>
    <cellStyle name="40% - Accent5 3" xfId="2844" hidden="1" xr:uid="{00000000-0005-0000-0000-0000FD220000}"/>
    <cellStyle name="40% - Accent5 3" xfId="2928" hidden="1" xr:uid="{00000000-0005-0000-0000-0000FE220000}"/>
    <cellStyle name="40% - Accent5 3" xfId="2956" hidden="1" xr:uid="{00000000-0005-0000-0000-0000FF220000}"/>
    <cellStyle name="40% - Accent5 3" xfId="2872" hidden="1" xr:uid="{00000000-0005-0000-0000-000000230000}"/>
    <cellStyle name="40% - Accent5 3" xfId="3012" hidden="1" xr:uid="{00000000-0005-0000-0000-000001230000}"/>
    <cellStyle name="40% - Accent5 3" xfId="3040" hidden="1" xr:uid="{00000000-0005-0000-0000-000002230000}"/>
    <cellStyle name="40% - Accent5 3" xfId="2965" hidden="1" xr:uid="{00000000-0005-0000-0000-000003230000}"/>
    <cellStyle name="40% - Accent5 3" xfId="3068" hidden="1" xr:uid="{00000000-0005-0000-0000-000004230000}"/>
    <cellStyle name="40% - Accent5 3" xfId="2816" hidden="1" xr:uid="{00000000-0005-0000-0000-000005230000}"/>
    <cellStyle name="40% - Accent5 3" xfId="3152" hidden="1" xr:uid="{00000000-0005-0000-0000-000006230000}"/>
    <cellStyle name="40% - Accent5 3" xfId="3096" hidden="1" xr:uid="{00000000-0005-0000-0000-000007230000}"/>
    <cellStyle name="40% - Accent5 3" xfId="3180" hidden="1" xr:uid="{00000000-0005-0000-0000-000008230000}"/>
    <cellStyle name="40% - Accent5 3" xfId="3208" hidden="1" xr:uid="{00000000-0005-0000-0000-000009230000}"/>
    <cellStyle name="40% - Accent5 3" xfId="3124" hidden="1" xr:uid="{00000000-0005-0000-0000-00000A230000}"/>
    <cellStyle name="40% - Accent5 3" xfId="3264" hidden="1" xr:uid="{00000000-0005-0000-0000-00000B230000}"/>
    <cellStyle name="40% - Accent5 3" xfId="3292" hidden="1" xr:uid="{00000000-0005-0000-0000-00000C230000}"/>
    <cellStyle name="40% - Accent5 3" xfId="3217" hidden="1" xr:uid="{00000000-0005-0000-0000-00000D230000}"/>
    <cellStyle name="40% - Accent5 3" xfId="3320" hidden="1" xr:uid="{00000000-0005-0000-0000-00000E230000}"/>
    <cellStyle name="40% - Accent5 3" xfId="3431" hidden="1" xr:uid="{00000000-0005-0000-0000-00000F230000}"/>
    <cellStyle name="40% - Accent5 3" xfId="3375" hidden="1" xr:uid="{00000000-0005-0000-0000-000010230000}"/>
    <cellStyle name="40% - Accent5 3" xfId="3459" hidden="1" xr:uid="{00000000-0005-0000-0000-000011230000}"/>
    <cellStyle name="40% - Accent5 3" xfId="3487" hidden="1" xr:uid="{00000000-0005-0000-0000-000012230000}"/>
    <cellStyle name="40% - Accent5 3" xfId="3403" hidden="1" xr:uid="{00000000-0005-0000-0000-000013230000}"/>
    <cellStyle name="40% - Accent5 3" xfId="3543" hidden="1" xr:uid="{00000000-0005-0000-0000-000014230000}"/>
    <cellStyle name="40% - Accent5 3" xfId="3571" hidden="1" xr:uid="{00000000-0005-0000-0000-000015230000}"/>
    <cellStyle name="40% - Accent5 3" xfId="3496" hidden="1" xr:uid="{00000000-0005-0000-0000-000016230000}"/>
    <cellStyle name="40% - Accent5 3" xfId="3599" hidden="1" xr:uid="{00000000-0005-0000-0000-000017230000}"/>
    <cellStyle name="40% - Accent5 3" xfId="3347" hidden="1" xr:uid="{00000000-0005-0000-0000-000018230000}"/>
    <cellStyle name="40% - Accent5 3" xfId="3683" hidden="1" xr:uid="{00000000-0005-0000-0000-000019230000}"/>
    <cellStyle name="40% - Accent5 3" xfId="3627" hidden="1" xr:uid="{00000000-0005-0000-0000-00001A230000}"/>
    <cellStyle name="40% - Accent5 3" xfId="3711" hidden="1" xr:uid="{00000000-0005-0000-0000-00001B230000}"/>
    <cellStyle name="40% - Accent5 3" xfId="3739" hidden="1" xr:uid="{00000000-0005-0000-0000-00001C230000}"/>
    <cellStyle name="40% - Accent5 3" xfId="3655" hidden="1" xr:uid="{00000000-0005-0000-0000-00001D230000}"/>
    <cellStyle name="40% - Accent5 3" xfId="3795" hidden="1" xr:uid="{00000000-0005-0000-0000-00001E230000}"/>
    <cellStyle name="40% - Accent5 3" xfId="3823" hidden="1" xr:uid="{00000000-0005-0000-0000-00001F230000}"/>
    <cellStyle name="40% - Accent5 3" xfId="3748" hidden="1" xr:uid="{00000000-0005-0000-0000-000020230000}"/>
    <cellStyle name="40% - Accent5 3" xfId="3851" hidden="1" xr:uid="{00000000-0005-0000-0000-000021230000}"/>
    <cellStyle name="40% - Accent5 3" xfId="3962" hidden="1" xr:uid="{00000000-0005-0000-0000-000022230000}"/>
    <cellStyle name="40% - Accent5 3" xfId="3906" hidden="1" xr:uid="{00000000-0005-0000-0000-000023230000}"/>
    <cellStyle name="40% - Accent5 3" xfId="3990" hidden="1" xr:uid="{00000000-0005-0000-0000-000024230000}"/>
    <cellStyle name="40% - Accent5 3" xfId="4018" hidden="1" xr:uid="{00000000-0005-0000-0000-000025230000}"/>
    <cellStyle name="40% - Accent5 3" xfId="3934" hidden="1" xr:uid="{00000000-0005-0000-0000-000026230000}"/>
    <cellStyle name="40% - Accent5 3" xfId="4074" hidden="1" xr:uid="{00000000-0005-0000-0000-000027230000}"/>
    <cellStyle name="40% - Accent5 3" xfId="4102" hidden="1" xr:uid="{00000000-0005-0000-0000-000028230000}"/>
    <cellStyle name="40% - Accent5 3" xfId="4027" hidden="1" xr:uid="{00000000-0005-0000-0000-000029230000}"/>
    <cellStyle name="40% - Accent5 3" xfId="4130" hidden="1" xr:uid="{00000000-0005-0000-0000-00002A230000}"/>
    <cellStyle name="40% - Accent5 3" xfId="3878" hidden="1" xr:uid="{00000000-0005-0000-0000-00002B230000}"/>
    <cellStyle name="40% - Accent5 3" xfId="4214" hidden="1" xr:uid="{00000000-0005-0000-0000-00002C230000}"/>
    <cellStyle name="40% - Accent5 3" xfId="4158" hidden="1" xr:uid="{00000000-0005-0000-0000-00002D230000}"/>
    <cellStyle name="40% - Accent5 3" xfId="4242" hidden="1" xr:uid="{00000000-0005-0000-0000-00002E230000}"/>
    <cellStyle name="40% - Accent5 3" xfId="4270" hidden="1" xr:uid="{00000000-0005-0000-0000-00002F230000}"/>
    <cellStyle name="40% - Accent5 3" xfId="4186" hidden="1" xr:uid="{00000000-0005-0000-0000-000030230000}"/>
    <cellStyle name="40% - Accent5 3" xfId="4326" hidden="1" xr:uid="{00000000-0005-0000-0000-000031230000}"/>
    <cellStyle name="40% - Accent5 3" xfId="4354" hidden="1" xr:uid="{00000000-0005-0000-0000-000032230000}"/>
    <cellStyle name="40% - Accent5 3" xfId="4279" hidden="1" xr:uid="{00000000-0005-0000-0000-000033230000}"/>
    <cellStyle name="40% - Accent5 3" xfId="4382" hidden="1" xr:uid="{00000000-0005-0000-0000-000034230000}"/>
    <cellStyle name="40% - Accent5 3" xfId="4493" hidden="1" xr:uid="{00000000-0005-0000-0000-000035230000}"/>
    <cellStyle name="40% - Accent5 3" xfId="4437" hidden="1" xr:uid="{00000000-0005-0000-0000-000036230000}"/>
    <cellStyle name="40% - Accent5 3" xfId="4521" hidden="1" xr:uid="{00000000-0005-0000-0000-000037230000}"/>
    <cellStyle name="40% - Accent5 3" xfId="4549" hidden="1" xr:uid="{00000000-0005-0000-0000-000038230000}"/>
    <cellStyle name="40% - Accent5 3" xfId="4465" hidden="1" xr:uid="{00000000-0005-0000-0000-000039230000}"/>
    <cellStyle name="40% - Accent5 3" xfId="4605" hidden="1" xr:uid="{00000000-0005-0000-0000-00003A230000}"/>
    <cellStyle name="40% - Accent5 3" xfId="4633" hidden="1" xr:uid="{00000000-0005-0000-0000-00003B230000}"/>
    <cellStyle name="40% - Accent5 3" xfId="4558" hidden="1" xr:uid="{00000000-0005-0000-0000-00003C230000}"/>
    <cellStyle name="40% - Accent5 3" xfId="4661" hidden="1" xr:uid="{00000000-0005-0000-0000-00003D230000}"/>
    <cellStyle name="40% - Accent5 3" xfId="4409" hidden="1" xr:uid="{00000000-0005-0000-0000-00003E230000}"/>
    <cellStyle name="40% - Accent5 3" xfId="4745" hidden="1" xr:uid="{00000000-0005-0000-0000-00003F230000}"/>
    <cellStyle name="40% - Accent5 3" xfId="4689" hidden="1" xr:uid="{00000000-0005-0000-0000-000040230000}"/>
    <cellStyle name="40% - Accent5 3" xfId="4773" hidden="1" xr:uid="{00000000-0005-0000-0000-000041230000}"/>
    <cellStyle name="40% - Accent5 3" xfId="4801" hidden="1" xr:uid="{00000000-0005-0000-0000-000042230000}"/>
    <cellStyle name="40% - Accent5 3" xfId="4717" hidden="1" xr:uid="{00000000-0005-0000-0000-000043230000}"/>
    <cellStyle name="40% - Accent5 3" xfId="4857" hidden="1" xr:uid="{00000000-0005-0000-0000-000044230000}"/>
    <cellStyle name="40% - Accent5 3" xfId="4885" hidden="1" xr:uid="{00000000-0005-0000-0000-000045230000}"/>
    <cellStyle name="40% - Accent5 3" xfId="4810" hidden="1" xr:uid="{00000000-0005-0000-0000-000046230000}"/>
    <cellStyle name="40% - Accent5 3" xfId="4913" hidden="1" xr:uid="{00000000-0005-0000-0000-000047230000}"/>
    <cellStyle name="40% - Accent5 3" xfId="5024" hidden="1" xr:uid="{00000000-0005-0000-0000-000048230000}"/>
    <cellStyle name="40% - Accent5 3" xfId="4968" hidden="1" xr:uid="{00000000-0005-0000-0000-000049230000}"/>
    <cellStyle name="40% - Accent5 3" xfId="5052" hidden="1" xr:uid="{00000000-0005-0000-0000-00004A230000}"/>
    <cellStyle name="40% - Accent5 3" xfId="5080" hidden="1" xr:uid="{00000000-0005-0000-0000-00004B230000}"/>
    <cellStyle name="40% - Accent5 3" xfId="4996" hidden="1" xr:uid="{00000000-0005-0000-0000-00004C230000}"/>
    <cellStyle name="40% - Accent5 3" xfId="5136" hidden="1" xr:uid="{00000000-0005-0000-0000-00004D230000}"/>
    <cellStyle name="40% - Accent5 3" xfId="5164" hidden="1" xr:uid="{00000000-0005-0000-0000-00004E230000}"/>
    <cellStyle name="40% - Accent5 3" xfId="5089" hidden="1" xr:uid="{00000000-0005-0000-0000-00004F230000}"/>
    <cellStyle name="40% - Accent5 3" xfId="5192" hidden="1" xr:uid="{00000000-0005-0000-0000-000050230000}"/>
    <cellStyle name="40% - Accent5 3" xfId="4940" hidden="1" xr:uid="{00000000-0005-0000-0000-000051230000}"/>
    <cellStyle name="40% - Accent5 3" xfId="5276" hidden="1" xr:uid="{00000000-0005-0000-0000-000052230000}"/>
    <cellStyle name="40% - Accent5 3" xfId="5220" hidden="1" xr:uid="{00000000-0005-0000-0000-000053230000}"/>
    <cellStyle name="40% - Accent5 3" xfId="5304" hidden="1" xr:uid="{00000000-0005-0000-0000-000054230000}"/>
    <cellStyle name="40% - Accent5 3" xfId="5332" hidden="1" xr:uid="{00000000-0005-0000-0000-000055230000}"/>
    <cellStyle name="40% - Accent5 3" xfId="5248" hidden="1" xr:uid="{00000000-0005-0000-0000-000056230000}"/>
    <cellStyle name="40% - Accent5 3" xfId="5388" hidden="1" xr:uid="{00000000-0005-0000-0000-000057230000}"/>
    <cellStyle name="40% - Accent5 3" xfId="5416" hidden="1" xr:uid="{00000000-0005-0000-0000-000058230000}"/>
    <cellStyle name="40% - Accent5 3" xfId="5341" hidden="1" xr:uid="{00000000-0005-0000-0000-000059230000}"/>
    <cellStyle name="40% - Accent5 3" xfId="5444" hidden="1" xr:uid="{00000000-0005-0000-0000-00005A230000}"/>
    <cellStyle name="40% - Accent5 3" xfId="5555" hidden="1" xr:uid="{00000000-0005-0000-0000-00005B230000}"/>
    <cellStyle name="40% - Accent5 3" xfId="5499" hidden="1" xr:uid="{00000000-0005-0000-0000-00005C230000}"/>
    <cellStyle name="40% - Accent5 3" xfId="5583" hidden="1" xr:uid="{00000000-0005-0000-0000-00005D230000}"/>
    <cellStyle name="40% - Accent5 3" xfId="5611" hidden="1" xr:uid="{00000000-0005-0000-0000-00005E230000}"/>
    <cellStyle name="40% - Accent5 3" xfId="5527" hidden="1" xr:uid="{00000000-0005-0000-0000-00005F230000}"/>
    <cellStyle name="40% - Accent5 3" xfId="5667" hidden="1" xr:uid="{00000000-0005-0000-0000-000060230000}"/>
    <cellStyle name="40% - Accent5 3" xfId="5695" hidden="1" xr:uid="{00000000-0005-0000-0000-000061230000}"/>
    <cellStyle name="40% - Accent5 3" xfId="5620" hidden="1" xr:uid="{00000000-0005-0000-0000-000062230000}"/>
    <cellStyle name="40% - Accent5 3" xfId="5723" hidden="1" xr:uid="{00000000-0005-0000-0000-000063230000}"/>
    <cellStyle name="40% - Accent5 3" xfId="5471" hidden="1" xr:uid="{00000000-0005-0000-0000-000064230000}"/>
    <cellStyle name="40% - Accent5 3" xfId="5807" hidden="1" xr:uid="{00000000-0005-0000-0000-000065230000}"/>
    <cellStyle name="40% - Accent5 3" xfId="5751" hidden="1" xr:uid="{00000000-0005-0000-0000-000066230000}"/>
    <cellStyle name="40% - Accent5 3" xfId="5835" hidden="1" xr:uid="{00000000-0005-0000-0000-000067230000}"/>
    <cellStyle name="40% - Accent5 3" xfId="5863" hidden="1" xr:uid="{00000000-0005-0000-0000-000068230000}"/>
    <cellStyle name="40% - Accent5 3" xfId="5779" hidden="1" xr:uid="{00000000-0005-0000-0000-000069230000}"/>
    <cellStyle name="40% - Accent5 3" xfId="5919" hidden="1" xr:uid="{00000000-0005-0000-0000-00006A230000}"/>
    <cellStyle name="40% - Accent5 3" xfId="5947" hidden="1" xr:uid="{00000000-0005-0000-0000-00006B230000}"/>
    <cellStyle name="40% - Accent5 3" xfId="5872" hidden="1" xr:uid="{00000000-0005-0000-0000-00006C230000}"/>
    <cellStyle name="40% - Accent5 3" xfId="5975" hidden="1" xr:uid="{00000000-0005-0000-0000-00006D230000}"/>
    <cellStyle name="40% - Accent5 3" xfId="6087" hidden="1" xr:uid="{00000000-0005-0000-0000-00006E230000}"/>
    <cellStyle name="40% - Accent5 3" xfId="6031" hidden="1" xr:uid="{00000000-0005-0000-0000-00006F230000}"/>
    <cellStyle name="40% - Accent5 3" xfId="6115" hidden="1" xr:uid="{00000000-0005-0000-0000-000070230000}"/>
    <cellStyle name="40% - Accent5 3" xfId="6143" hidden="1" xr:uid="{00000000-0005-0000-0000-000071230000}"/>
    <cellStyle name="40% - Accent5 3" xfId="6059" hidden="1" xr:uid="{00000000-0005-0000-0000-000072230000}"/>
    <cellStyle name="40% - Accent5 3" xfId="6199" hidden="1" xr:uid="{00000000-0005-0000-0000-000073230000}"/>
    <cellStyle name="40% - Accent5 3" xfId="6227" hidden="1" xr:uid="{00000000-0005-0000-0000-000074230000}"/>
    <cellStyle name="40% - Accent5 3" xfId="6152" hidden="1" xr:uid="{00000000-0005-0000-0000-000075230000}"/>
    <cellStyle name="40% - Accent5 3" xfId="6255" hidden="1" xr:uid="{00000000-0005-0000-0000-000076230000}"/>
    <cellStyle name="40% - Accent5 3" xfId="6003" hidden="1" xr:uid="{00000000-0005-0000-0000-000077230000}"/>
    <cellStyle name="40% - Accent5 3" xfId="6339" hidden="1" xr:uid="{00000000-0005-0000-0000-000078230000}"/>
    <cellStyle name="40% - Accent5 3" xfId="6283" hidden="1" xr:uid="{00000000-0005-0000-0000-000079230000}"/>
    <cellStyle name="40% - Accent5 3" xfId="6367" hidden="1" xr:uid="{00000000-0005-0000-0000-00007A230000}"/>
    <cellStyle name="40% - Accent5 3" xfId="6395" hidden="1" xr:uid="{00000000-0005-0000-0000-00007B230000}"/>
    <cellStyle name="40% - Accent5 3" xfId="6311" hidden="1" xr:uid="{00000000-0005-0000-0000-00007C230000}"/>
    <cellStyle name="40% - Accent5 3" xfId="6451" hidden="1" xr:uid="{00000000-0005-0000-0000-00007D230000}"/>
    <cellStyle name="40% - Accent5 3" xfId="6479" hidden="1" xr:uid="{00000000-0005-0000-0000-00007E230000}"/>
    <cellStyle name="40% - Accent5 3" xfId="6404" hidden="1" xr:uid="{00000000-0005-0000-0000-00007F230000}"/>
    <cellStyle name="40% - Accent5 3" xfId="6507" hidden="1" xr:uid="{00000000-0005-0000-0000-000080230000}"/>
    <cellStyle name="40% - Accent5 3" xfId="6624" hidden="1" xr:uid="{00000000-0005-0000-0000-000081230000}"/>
    <cellStyle name="40% - Accent5 3" xfId="6568" hidden="1" xr:uid="{00000000-0005-0000-0000-000082230000}"/>
    <cellStyle name="40% - Accent5 3" xfId="6652" hidden="1" xr:uid="{00000000-0005-0000-0000-000083230000}"/>
    <cellStyle name="40% - Accent5 3" xfId="6680" hidden="1" xr:uid="{00000000-0005-0000-0000-000084230000}"/>
    <cellStyle name="40% - Accent5 3" xfId="6596" hidden="1" xr:uid="{00000000-0005-0000-0000-000085230000}"/>
    <cellStyle name="40% - Accent5 3" xfId="6736" hidden="1" xr:uid="{00000000-0005-0000-0000-000086230000}"/>
    <cellStyle name="40% - Accent5 3" xfId="6764" hidden="1" xr:uid="{00000000-0005-0000-0000-000087230000}"/>
    <cellStyle name="40% - Accent5 3" xfId="6689" hidden="1" xr:uid="{00000000-0005-0000-0000-000088230000}"/>
    <cellStyle name="40% - Accent5 3" xfId="6792" hidden="1" xr:uid="{00000000-0005-0000-0000-000089230000}"/>
    <cellStyle name="40% - Accent5 3" xfId="6540" hidden="1" xr:uid="{00000000-0005-0000-0000-00008A230000}"/>
    <cellStyle name="40% - Accent5 3" xfId="6876" hidden="1" xr:uid="{00000000-0005-0000-0000-00008B230000}"/>
    <cellStyle name="40% - Accent5 3" xfId="6820" hidden="1" xr:uid="{00000000-0005-0000-0000-00008C230000}"/>
    <cellStyle name="40% - Accent5 3" xfId="6904" hidden="1" xr:uid="{00000000-0005-0000-0000-00008D230000}"/>
    <cellStyle name="40% - Accent5 3" xfId="6932" hidden="1" xr:uid="{00000000-0005-0000-0000-00008E230000}"/>
    <cellStyle name="40% - Accent5 3" xfId="6848" hidden="1" xr:uid="{00000000-0005-0000-0000-00008F230000}"/>
    <cellStyle name="40% - Accent5 3" xfId="6988" hidden="1" xr:uid="{00000000-0005-0000-0000-000090230000}"/>
    <cellStyle name="40% - Accent5 3" xfId="7016" hidden="1" xr:uid="{00000000-0005-0000-0000-000091230000}"/>
    <cellStyle name="40% - Accent5 3" xfId="6941" hidden="1" xr:uid="{00000000-0005-0000-0000-000092230000}"/>
    <cellStyle name="40% - Accent5 3" xfId="7044" hidden="1" xr:uid="{00000000-0005-0000-0000-000093230000}"/>
    <cellStyle name="40% - Accent5 3" xfId="7155" hidden="1" xr:uid="{00000000-0005-0000-0000-000094230000}"/>
    <cellStyle name="40% - Accent5 3" xfId="7099" hidden="1" xr:uid="{00000000-0005-0000-0000-000095230000}"/>
    <cellStyle name="40% - Accent5 3" xfId="7183" hidden="1" xr:uid="{00000000-0005-0000-0000-000096230000}"/>
    <cellStyle name="40% - Accent5 3" xfId="7211" hidden="1" xr:uid="{00000000-0005-0000-0000-000097230000}"/>
    <cellStyle name="40% - Accent5 3" xfId="7127" hidden="1" xr:uid="{00000000-0005-0000-0000-000098230000}"/>
    <cellStyle name="40% - Accent5 3" xfId="7267" hidden="1" xr:uid="{00000000-0005-0000-0000-000099230000}"/>
    <cellStyle name="40% - Accent5 3" xfId="7295" hidden="1" xr:uid="{00000000-0005-0000-0000-00009A230000}"/>
    <cellStyle name="40% - Accent5 3" xfId="7220" hidden="1" xr:uid="{00000000-0005-0000-0000-00009B230000}"/>
    <cellStyle name="40% - Accent5 3" xfId="7323" hidden="1" xr:uid="{00000000-0005-0000-0000-00009C230000}"/>
    <cellStyle name="40% - Accent5 3" xfId="7071" hidden="1" xr:uid="{00000000-0005-0000-0000-00009D230000}"/>
    <cellStyle name="40% - Accent5 3" xfId="7407" hidden="1" xr:uid="{00000000-0005-0000-0000-00009E230000}"/>
    <cellStyle name="40% - Accent5 3" xfId="7351" hidden="1" xr:uid="{00000000-0005-0000-0000-00009F230000}"/>
    <cellStyle name="40% - Accent5 3" xfId="7435" hidden="1" xr:uid="{00000000-0005-0000-0000-0000A0230000}"/>
    <cellStyle name="40% - Accent5 3" xfId="7463" hidden="1" xr:uid="{00000000-0005-0000-0000-0000A1230000}"/>
    <cellStyle name="40% - Accent5 3" xfId="7379" hidden="1" xr:uid="{00000000-0005-0000-0000-0000A2230000}"/>
    <cellStyle name="40% - Accent5 3" xfId="7519" hidden="1" xr:uid="{00000000-0005-0000-0000-0000A3230000}"/>
    <cellStyle name="40% - Accent5 3" xfId="7547" hidden="1" xr:uid="{00000000-0005-0000-0000-0000A4230000}"/>
    <cellStyle name="40% - Accent5 3" xfId="7472" hidden="1" xr:uid="{00000000-0005-0000-0000-0000A5230000}"/>
    <cellStyle name="40% - Accent5 3" xfId="7575" hidden="1" xr:uid="{00000000-0005-0000-0000-0000A6230000}"/>
    <cellStyle name="40% - Accent5 3" xfId="7686" hidden="1" xr:uid="{00000000-0005-0000-0000-0000A7230000}"/>
    <cellStyle name="40% - Accent5 3" xfId="7630" hidden="1" xr:uid="{00000000-0005-0000-0000-0000A8230000}"/>
    <cellStyle name="40% - Accent5 3" xfId="7714" hidden="1" xr:uid="{00000000-0005-0000-0000-0000A9230000}"/>
    <cellStyle name="40% - Accent5 3" xfId="7742" hidden="1" xr:uid="{00000000-0005-0000-0000-0000AA230000}"/>
    <cellStyle name="40% - Accent5 3" xfId="7658" hidden="1" xr:uid="{00000000-0005-0000-0000-0000AB230000}"/>
    <cellStyle name="40% - Accent5 3" xfId="7798" hidden="1" xr:uid="{00000000-0005-0000-0000-0000AC230000}"/>
    <cellStyle name="40% - Accent5 3" xfId="7826" hidden="1" xr:uid="{00000000-0005-0000-0000-0000AD230000}"/>
    <cellStyle name="40% - Accent5 3" xfId="7751" hidden="1" xr:uid="{00000000-0005-0000-0000-0000AE230000}"/>
    <cellStyle name="40% - Accent5 3" xfId="7854" hidden="1" xr:uid="{00000000-0005-0000-0000-0000AF230000}"/>
    <cellStyle name="40% - Accent5 3" xfId="7602" hidden="1" xr:uid="{00000000-0005-0000-0000-0000B0230000}"/>
    <cellStyle name="40% - Accent5 3" xfId="7938" hidden="1" xr:uid="{00000000-0005-0000-0000-0000B1230000}"/>
    <cellStyle name="40% - Accent5 3" xfId="7882" hidden="1" xr:uid="{00000000-0005-0000-0000-0000B2230000}"/>
    <cellStyle name="40% - Accent5 3" xfId="7966" hidden="1" xr:uid="{00000000-0005-0000-0000-0000B3230000}"/>
    <cellStyle name="40% - Accent5 3" xfId="7994" hidden="1" xr:uid="{00000000-0005-0000-0000-0000B4230000}"/>
    <cellStyle name="40% - Accent5 3" xfId="7910" hidden="1" xr:uid="{00000000-0005-0000-0000-0000B5230000}"/>
    <cellStyle name="40% - Accent5 3" xfId="8050" hidden="1" xr:uid="{00000000-0005-0000-0000-0000B6230000}"/>
    <cellStyle name="40% - Accent5 3" xfId="8078" hidden="1" xr:uid="{00000000-0005-0000-0000-0000B7230000}"/>
    <cellStyle name="40% - Accent5 3" xfId="8003" hidden="1" xr:uid="{00000000-0005-0000-0000-0000B8230000}"/>
    <cellStyle name="40% - Accent5 3" xfId="8106" hidden="1" xr:uid="{00000000-0005-0000-0000-0000B9230000}"/>
    <cellStyle name="40% - Accent5 3" xfId="8217" hidden="1" xr:uid="{00000000-0005-0000-0000-0000BA230000}"/>
    <cellStyle name="40% - Accent5 3" xfId="8161" hidden="1" xr:uid="{00000000-0005-0000-0000-0000BB230000}"/>
    <cellStyle name="40% - Accent5 3" xfId="8245" hidden="1" xr:uid="{00000000-0005-0000-0000-0000BC230000}"/>
    <cellStyle name="40% - Accent5 3" xfId="8273" hidden="1" xr:uid="{00000000-0005-0000-0000-0000BD230000}"/>
    <cellStyle name="40% - Accent5 3" xfId="8189" hidden="1" xr:uid="{00000000-0005-0000-0000-0000BE230000}"/>
    <cellStyle name="40% - Accent5 3" xfId="8329" hidden="1" xr:uid="{00000000-0005-0000-0000-0000BF230000}"/>
    <cellStyle name="40% - Accent5 3" xfId="8357" hidden="1" xr:uid="{00000000-0005-0000-0000-0000C0230000}"/>
    <cellStyle name="40% - Accent5 3" xfId="8282" hidden="1" xr:uid="{00000000-0005-0000-0000-0000C1230000}"/>
    <cellStyle name="40% - Accent5 3" xfId="8385" hidden="1" xr:uid="{00000000-0005-0000-0000-0000C2230000}"/>
    <cellStyle name="40% - Accent5 3" xfId="8133" hidden="1" xr:uid="{00000000-0005-0000-0000-0000C3230000}"/>
    <cellStyle name="40% - Accent5 3" xfId="8469" hidden="1" xr:uid="{00000000-0005-0000-0000-0000C4230000}"/>
    <cellStyle name="40% - Accent5 3" xfId="8413" hidden="1" xr:uid="{00000000-0005-0000-0000-0000C5230000}"/>
    <cellStyle name="40% - Accent5 3" xfId="8497" hidden="1" xr:uid="{00000000-0005-0000-0000-0000C6230000}"/>
    <cellStyle name="40% - Accent5 3" xfId="8525" hidden="1" xr:uid="{00000000-0005-0000-0000-0000C7230000}"/>
    <cellStyle name="40% - Accent5 3" xfId="8441" hidden="1" xr:uid="{00000000-0005-0000-0000-0000C8230000}"/>
    <cellStyle name="40% - Accent5 3" xfId="8581" hidden="1" xr:uid="{00000000-0005-0000-0000-0000C9230000}"/>
    <cellStyle name="40% - Accent5 3" xfId="8609" hidden="1" xr:uid="{00000000-0005-0000-0000-0000CA230000}"/>
    <cellStyle name="40% - Accent5 3" xfId="8534" hidden="1" xr:uid="{00000000-0005-0000-0000-0000CB230000}"/>
    <cellStyle name="40% - Accent5 3" xfId="8637" hidden="1" xr:uid="{00000000-0005-0000-0000-0000CC230000}"/>
    <cellStyle name="40% - Accent5 3" xfId="8748" hidden="1" xr:uid="{00000000-0005-0000-0000-0000CD230000}"/>
    <cellStyle name="40% - Accent5 3" xfId="8692" hidden="1" xr:uid="{00000000-0005-0000-0000-0000CE230000}"/>
    <cellStyle name="40% - Accent5 3" xfId="8776" hidden="1" xr:uid="{00000000-0005-0000-0000-0000CF230000}"/>
    <cellStyle name="40% - Accent5 3" xfId="8804" hidden="1" xr:uid="{00000000-0005-0000-0000-0000D0230000}"/>
    <cellStyle name="40% - Accent5 3" xfId="8720" hidden="1" xr:uid="{00000000-0005-0000-0000-0000D1230000}"/>
    <cellStyle name="40% - Accent5 3" xfId="8860" hidden="1" xr:uid="{00000000-0005-0000-0000-0000D2230000}"/>
    <cellStyle name="40% - Accent5 3" xfId="8888" hidden="1" xr:uid="{00000000-0005-0000-0000-0000D3230000}"/>
    <cellStyle name="40% - Accent5 3" xfId="8813" hidden="1" xr:uid="{00000000-0005-0000-0000-0000D4230000}"/>
    <cellStyle name="40% - Accent5 3" xfId="8916" hidden="1" xr:uid="{00000000-0005-0000-0000-0000D5230000}"/>
    <cellStyle name="40% - Accent5 3" xfId="8664" hidden="1" xr:uid="{00000000-0005-0000-0000-0000D6230000}"/>
    <cellStyle name="40% - Accent5 3" xfId="9000" hidden="1" xr:uid="{00000000-0005-0000-0000-0000D7230000}"/>
    <cellStyle name="40% - Accent5 3" xfId="8944" hidden="1" xr:uid="{00000000-0005-0000-0000-0000D8230000}"/>
    <cellStyle name="40% - Accent5 3" xfId="9028" hidden="1" xr:uid="{00000000-0005-0000-0000-0000D9230000}"/>
    <cellStyle name="40% - Accent5 3" xfId="9056" hidden="1" xr:uid="{00000000-0005-0000-0000-0000DA230000}"/>
    <cellStyle name="40% - Accent5 3" xfId="8972" hidden="1" xr:uid="{00000000-0005-0000-0000-0000DB230000}"/>
    <cellStyle name="40% - Accent5 3" xfId="9112" hidden="1" xr:uid="{00000000-0005-0000-0000-0000DC230000}"/>
    <cellStyle name="40% - Accent5 3" xfId="9140" hidden="1" xr:uid="{00000000-0005-0000-0000-0000DD230000}"/>
    <cellStyle name="40% - Accent5 3" xfId="9065" hidden="1" xr:uid="{00000000-0005-0000-0000-0000DE230000}"/>
    <cellStyle name="40% - Accent5 3" xfId="9168" hidden="1" xr:uid="{00000000-0005-0000-0000-0000DF230000}"/>
    <cellStyle name="40% - Accent5 3" xfId="9279" hidden="1" xr:uid="{00000000-0005-0000-0000-0000E0230000}"/>
    <cellStyle name="40% - Accent5 3" xfId="9223" hidden="1" xr:uid="{00000000-0005-0000-0000-0000E1230000}"/>
    <cellStyle name="40% - Accent5 3" xfId="9307" hidden="1" xr:uid="{00000000-0005-0000-0000-0000E2230000}"/>
    <cellStyle name="40% - Accent5 3" xfId="9335" hidden="1" xr:uid="{00000000-0005-0000-0000-0000E3230000}"/>
    <cellStyle name="40% - Accent5 3" xfId="9251" hidden="1" xr:uid="{00000000-0005-0000-0000-0000E4230000}"/>
    <cellStyle name="40% - Accent5 3" xfId="9391" hidden="1" xr:uid="{00000000-0005-0000-0000-0000E5230000}"/>
    <cellStyle name="40% - Accent5 3" xfId="9419" hidden="1" xr:uid="{00000000-0005-0000-0000-0000E6230000}"/>
    <cellStyle name="40% - Accent5 3" xfId="9344" hidden="1" xr:uid="{00000000-0005-0000-0000-0000E7230000}"/>
    <cellStyle name="40% - Accent5 3" xfId="9447" hidden="1" xr:uid="{00000000-0005-0000-0000-0000E8230000}"/>
    <cellStyle name="40% - Accent5 3" xfId="9195" hidden="1" xr:uid="{00000000-0005-0000-0000-0000E9230000}"/>
    <cellStyle name="40% - Accent5 3" xfId="9531" hidden="1" xr:uid="{00000000-0005-0000-0000-0000EA230000}"/>
    <cellStyle name="40% - Accent5 3" xfId="9475" hidden="1" xr:uid="{00000000-0005-0000-0000-0000EB230000}"/>
    <cellStyle name="40% - Accent5 3" xfId="9559" hidden="1" xr:uid="{00000000-0005-0000-0000-0000EC230000}"/>
    <cellStyle name="40% - Accent5 3" xfId="9587" hidden="1" xr:uid="{00000000-0005-0000-0000-0000ED230000}"/>
    <cellStyle name="40% - Accent5 3" xfId="9503" hidden="1" xr:uid="{00000000-0005-0000-0000-0000EE230000}"/>
    <cellStyle name="40% - Accent5 3" xfId="9643" hidden="1" xr:uid="{00000000-0005-0000-0000-0000EF230000}"/>
    <cellStyle name="40% - Accent5 3" xfId="9671" hidden="1" xr:uid="{00000000-0005-0000-0000-0000F0230000}"/>
    <cellStyle name="40% - Accent5 3" xfId="9596" hidden="1" xr:uid="{00000000-0005-0000-0000-0000F1230000}"/>
    <cellStyle name="40% - Accent5 3" xfId="9699" hidden="1" xr:uid="{00000000-0005-0000-0000-0000F2230000}"/>
    <cellStyle name="40% - Accent5 3" xfId="9811" hidden="1" xr:uid="{00000000-0005-0000-0000-0000F3230000}"/>
    <cellStyle name="40% - Accent5 3" xfId="9755" hidden="1" xr:uid="{00000000-0005-0000-0000-0000F4230000}"/>
    <cellStyle name="40% - Accent5 3" xfId="9839" hidden="1" xr:uid="{00000000-0005-0000-0000-0000F5230000}"/>
    <cellStyle name="40% - Accent5 3" xfId="9867" hidden="1" xr:uid="{00000000-0005-0000-0000-0000F6230000}"/>
    <cellStyle name="40% - Accent5 3" xfId="9783" hidden="1" xr:uid="{00000000-0005-0000-0000-0000F7230000}"/>
    <cellStyle name="40% - Accent5 3" xfId="9923" hidden="1" xr:uid="{00000000-0005-0000-0000-0000F8230000}"/>
    <cellStyle name="40% - Accent5 3" xfId="9951" hidden="1" xr:uid="{00000000-0005-0000-0000-0000F9230000}"/>
    <cellStyle name="40% - Accent5 3" xfId="9876" hidden="1" xr:uid="{00000000-0005-0000-0000-0000FA230000}"/>
    <cellStyle name="40% - Accent5 3" xfId="9979" hidden="1" xr:uid="{00000000-0005-0000-0000-0000FB230000}"/>
    <cellStyle name="40% - Accent5 3" xfId="9727" hidden="1" xr:uid="{00000000-0005-0000-0000-0000FC230000}"/>
    <cellStyle name="40% - Accent5 3" xfId="10063" hidden="1" xr:uid="{00000000-0005-0000-0000-0000FD230000}"/>
    <cellStyle name="40% - Accent5 3" xfId="10007" hidden="1" xr:uid="{00000000-0005-0000-0000-0000FE230000}"/>
    <cellStyle name="40% - Accent5 3" xfId="10091" hidden="1" xr:uid="{00000000-0005-0000-0000-0000FF230000}"/>
    <cellStyle name="40% - Accent5 3" xfId="10119" hidden="1" xr:uid="{00000000-0005-0000-0000-000000240000}"/>
    <cellStyle name="40% - Accent5 3" xfId="10035" hidden="1" xr:uid="{00000000-0005-0000-0000-000001240000}"/>
    <cellStyle name="40% - Accent5 3" xfId="10175" hidden="1" xr:uid="{00000000-0005-0000-0000-000002240000}"/>
    <cellStyle name="40% - Accent5 3" xfId="10203" hidden="1" xr:uid="{00000000-0005-0000-0000-000003240000}"/>
    <cellStyle name="40% - Accent5 3" xfId="10128" hidden="1" xr:uid="{00000000-0005-0000-0000-000004240000}"/>
    <cellStyle name="40% - Accent5 3" xfId="10231" hidden="1" xr:uid="{00000000-0005-0000-0000-000005240000}"/>
    <cellStyle name="40% - Accent5 3" xfId="10348" hidden="1" xr:uid="{00000000-0005-0000-0000-000006240000}"/>
    <cellStyle name="40% - Accent5 3" xfId="10292" hidden="1" xr:uid="{00000000-0005-0000-0000-000007240000}"/>
    <cellStyle name="40% - Accent5 3" xfId="10376" hidden="1" xr:uid="{00000000-0005-0000-0000-000008240000}"/>
    <cellStyle name="40% - Accent5 3" xfId="10404" hidden="1" xr:uid="{00000000-0005-0000-0000-000009240000}"/>
    <cellStyle name="40% - Accent5 3" xfId="10320" hidden="1" xr:uid="{00000000-0005-0000-0000-00000A240000}"/>
    <cellStyle name="40% - Accent5 3" xfId="10460" hidden="1" xr:uid="{00000000-0005-0000-0000-00000B240000}"/>
    <cellStyle name="40% - Accent5 3" xfId="10488" hidden="1" xr:uid="{00000000-0005-0000-0000-00000C240000}"/>
    <cellStyle name="40% - Accent5 3" xfId="10413" hidden="1" xr:uid="{00000000-0005-0000-0000-00000D240000}"/>
    <cellStyle name="40% - Accent5 3" xfId="10516" hidden="1" xr:uid="{00000000-0005-0000-0000-00000E240000}"/>
    <cellStyle name="40% - Accent5 3" xfId="10264" hidden="1" xr:uid="{00000000-0005-0000-0000-00000F240000}"/>
    <cellStyle name="40% - Accent5 3" xfId="10600" hidden="1" xr:uid="{00000000-0005-0000-0000-000010240000}"/>
    <cellStyle name="40% - Accent5 3" xfId="10544" hidden="1" xr:uid="{00000000-0005-0000-0000-000011240000}"/>
    <cellStyle name="40% - Accent5 3" xfId="10628" hidden="1" xr:uid="{00000000-0005-0000-0000-000012240000}"/>
    <cellStyle name="40% - Accent5 3" xfId="10656" hidden="1" xr:uid="{00000000-0005-0000-0000-000013240000}"/>
    <cellStyle name="40% - Accent5 3" xfId="10572" hidden="1" xr:uid="{00000000-0005-0000-0000-000014240000}"/>
    <cellStyle name="40% - Accent5 3" xfId="10712" hidden="1" xr:uid="{00000000-0005-0000-0000-000015240000}"/>
    <cellStyle name="40% - Accent5 3" xfId="10740" hidden="1" xr:uid="{00000000-0005-0000-0000-000016240000}"/>
    <cellStyle name="40% - Accent5 3" xfId="10665" hidden="1" xr:uid="{00000000-0005-0000-0000-000017240000}"/>
    <cellStyle name="40% - Accent5 3" xfId="10768" hidden="1" xr:uid="{00000000-0005-0000-0000-000018240000}"/>
    <cellStyle name="40% - Accent5 3" xfId="10879" hidden="1" xr:uid="{00000000-0005-0000-0000-000019240000}"/>
    <cellStyle name="40% - Accent5 3" xfId="10823" hidden="1" xr:uid="{00000000-0005-0000-0000-00001A240000}"/>
    <cellStyle name="40% - Accent5 3" xfId="10907" hidden="1" xr:uid="{00000000-0005-0000-0000-00001B240000}"/>
    <cellStyle name="40% - Accent5 3" xfId="10935" hidden="1" xr:uid="{00000000-0005-0000-0000-00001C240000}"/>
    <cellStyle name="40% - Accent5 3" xfId="10851" hidden="1" xr:uid="{00000000-0005-0000-0000-00001D240000}"/>
    <cellStyle name="40% - Accent5 3" xfId="10991" hidden="1" xr:uid="{00000000-0005-0000-0000-00001E240000}"/>
    <cellStyle name="40% - Accent5 3" xfId="11019" hidden="1" xr:uid="{00000000-0005-0000-0000-00001F240000}"/>
    <cellStyle name="40% - Accent5 3" xfId="10944" hidden="1" xr:uid="{00000000-0005-0000-0000-000020240000}"/>
    <cellStyle name="40% - Accent5 3" xfId="11047" hidden="1" xr:uid="{00000000-0005-0000-0000-000021240000}"/>
    <cellStyle name="40% - Accent5 3" xfId="10795" hidden="1" xr:uid="{00000000-0005-0000-0000-000022240000}"/>
    <cellStyle name="40% - Accent5 3" xfId="11131" hidden="1" xr:uid="{00000000-0005-0000-0000-000023240000}"/>
    <cellStyle name="40% - Accent5 3" xfId="11075" hidden="1" xr:uid="{00000000-0005-0000-0000-000024240000}"/>
    <cellStyle name="40% - Accent5 3" xfId="11159" hidden="1" xr:uid="{00000000-0005-0000-0000-000025240000}"/>
    <cellStyle name="40% - Accent5 3" xfId="11187" hidden="1" xr:uid="{00000000-0005-0000-0000-000026240000}"/>
    <cellStyle name="40% - Accent5 3" xfId="11103" hidden="1" xr:uid="{00000000-0005-0000-0000-000027240000}"/>
    <cellStyle name="40% - Accent5 3" xfId="11243" hidden="1" xr:uid="{00000000-0005-0000-0000-000028240000}"/>
    <cellStyle name="40% - Accent5 3" xfId="11271" hidden="1" xr:uid="{00000000-0005-0000-0000-000029240000}"/>
    <cellStyle name="40% - Accent5 3" xfId="11196" hidden="1" xr:uid="{00000000-0005-0000-0000-00002A240000}"/>
    <cellStyle name="40% - Accent5 3" xfId="11299" hidden="1" xr:uid="{00000000-0005-0000-0000-00002B240000}"/>
    <cellStyle name="40% - Accent5 3" xfId="11410" hidden="1" xr:uid="{00000000-0005-0000-0000-00002C240000}"/>
    <cellStyle name="40% - Accent5 3" xfId="11354" hidden="1" xr:uid="{00000000-0005-0000-0000-00002D240000}"/>
    <cellStyle name="40% - Accent5 3" xfId="11438" hidden="1" xr:uid="{00000000-0005-0000-0000-00002E240000}"/>
    <cellStyle name="40% - Accent5 3" xfId="11466" hidden="1" xr:uid="{00000000-0005-0000-0000-00002F240000}"/>
    <cellStyle name="40% - Accent5 3" xfId="11382" hidden="1" xr:uid="{00000000-0005-0000-0000-000030240000}"/>
    <cellStyle name="40% - Accent5 3" xfId="11522" hidden="1" xr:uid="{00000000-0005-0000-0000-000031240000}"/>
    <cellStyle name="40% - Accent5 3" xfId="11550" hidden="1" xr:uid="{00000000-0005-0000-0000-000032240000}"/>
    <cellStyle name="40% - Accent5 3" xfId="11475" hidden="1" xr:uid="{00000000-0005-0000-0000-000033240000}"/>
    <cellStyle name="40% - Accent5 3" xfId="11578" hidden="1" xr:uid="{00000000-0005-0000-0000-000034240000}"/>
    <cellStyle name="40% - Accent5 3" xfId="11326" hidden="1" xr:uid="{00000000-0005-0000-0000-000035240000}"/>
    <cellStyle name="40% - Accent5 3" xfId="11662" hidden="1" xr:uid="{00000000-0005-0000-0000-000036240000}"/>
    <cellStyle name="40% - Accent5 3" xfId="11606" hidden="1" xr:uid="{00000000-0005-0000-0000-000037240000}"/>
    <cellStyle name="40% - Accent5 3" xfId="11690" hidden="1" xr:uid="{00000000-0005-0000-0000-000038240000}"/>
    <cellStyle name="40% - Accent5 3" xfId="11718" hidden="1" xr:uid="{00000000-0005-0000-0000-000039240000}"/>
    <cellStyle name="40% - Accent5 3" xfId="11634" hidden="1" xr:uid="{00000000-0005-0000-0000-00003A240000}"/>
    <cellStyle name="40% - Accent5 3" xfId="11774" hidden="1" xr:uid="{00000000-0005-0000-0000-00003B240000}"/>
    <cellStyle name="40% - Accent5 3" xfId="11802" hidden="1" xr:uid="{00000000-0005-0000-0000-00003C240000}"/>
    <cellStyle name="40% - Accent5 3" xfId="11727" hidden="1" xr:uid="{00000000-0005-0000-0000-00003D240000}"/>
    <cellStyle name="40% - Accent5 3" xfId="11830" hidden="1" xr:uid="{00000000-0005-0000-0000-00003E240000}"/>
    <cellStyle name="40% - Accent5 3" xfId="11941" hidden="1" xr:uid="{00000000-0005-0000-0000-00003F240000}"/>
    <cellStyle name="40% - Accent5 3" xfId="11885" hidden="1" xr:uid="{00000000-0005-0000-0000-000040240000}"/>
    <cellStyle name="40% - Accent5 3" xfId="11969" hidden="1" xr:uid="{00000000-0005-0000-0000-000041240000}"/>
    <cellStyle name="40% - Accent5 3" xfId="11997" hidden="1" xr:uid="{00000000-0005-0000-0000-000042240000}"/>
    <cellStyle name="40% - Accent5 3" xfId="11913" hidden="1" xr:uid="{00000000-0005-0000-0000-000043240000}"/>
    <cellStyle name="40% - Accent5 3" xfId="12053" hidden="1" xr:uid="{00000000-0005-0000-0000-000044240000}"/>
    <cellStyle name="40% - Accent5 3" xfId="12081" hidden="1" xr:uid="{00000000-0005-0000-0000-000045240000}"/>
    <cellStyle name="40% - Accent5 3" xfId="12006" hidden="1" xr:uid="{00000000-0005-0000-0000-000046240000}"/>
    <cellStyle name="40% - Accent5 3" xfId="12109" hidden="1" xr:uid="{00000000-0005-0000-0000-000047240000}"/>
    <cellStyle name="40% - Accent5 3" xfId="11857" hidden="1" xr:uid="{00000000-0005-0000-0000-000048240000}"/>
    <cellStyle name="40% - Accent5 3" xfId="12193" hidden="1" xr:uid="{00000000-0005-0000-0000-000049240000}"/>
    <cellStyle name="40% - Accent5 3" xfId="12137" hidden="1" xr:uid="{00000000-0005-0000-0000-00004A240000}"/>
    <cellStyle name="40% - Accent5 3" xfId="12221" hidden="1" xr:uid="{00000000-0005-0000-0000-00004B240000}"/>
    <cellStyle name="40% - Accent5 3" xfId="12249" hidden="1" xr:uid="{00000000-0005-0000-0000-00004C240000}"/>
    <cellStyle name="40% - Accent5 3" xfId="12165" hidden="1" xr:uid="{00000000-0005-0000-0000-00004D240000}"/>
    <cellStyle name="40% - Accent5 3" xfId="12305" hidden="1" xr:uid="{00000000-0005-0000-0000-00004E240000}"/>
    <cellStyle name="40% - Accent5 3" xfId="12333" hidden="1" xr:uid="{00000000-0005-0000-0000-00004F240000}"/>
    <cellStyle name="40% - Accent5 3" xfId="12258" hidden="1" xr:uid="{00000000-0005-0000-0000-000050240000}"/>
    <cellStyle name="40% - Accent5 3" xfId="12361" hidden="1" xr:uid="{00000000-0005-0000-0000-000051240000}"/>
    <cellStyle name="40% - Accent5 3" xfId="12472" hidden="1" xr:uid="{00000000-0005-0000-0000-000052240000}"/>
    <cellStyle name="40% - Accent5 3" xfId="12416" hidden="1" xr:uid="{00000000-0005-0000-0000-000053240000}"/>
    <cellStyle name="40% - Accent5 3" xfId="12500" hidden="1" xr:uid="{00000000-0005-0000-0000-000054240000}"/>
    <cellStyle name="40% - Accent5 3" xfId="12528" hidden="1" xr:uid="{00000000-0005-0000-0000-000055240000}"/>
    <cellStyle name="40% - Accent5 3" xfId="12444" hidden="1" xr:uid="{00000000-0005-0000-0000-000056240000}"/>
    <cellStyle name="40% - Accent5 3" xfId="12584" hidden="1" xr:uid="{00000000-0005-0000-0000-000057240000}"/>
    <cellStyle name="40% - Accent5 3" xfId="12612" hidden="1" xr:uid="{00000000-0005-0000-0000-000058240000}"/>
    <cellStyle name="40% - Accent5 3" xfId="12537" hidden="1" xr:uid="{00000000-0005-0000-0000-000059240000}"/>
    <cellStyle name="40% - Accent5 3" xfId="12640" hidden="1" xr:uid="{00000000-0005-0000-0000-00005A240000}"/>
    <cellStyle name="40% - Accent5 3" xfId="12388" hidden="1" xr:uid="{00000000-0005-0000-0000-00005B240000}"/>
    <cellStyle name="40% - Accent5 3" xfId="12724" hidden="1" xr:uid="{00000000-0005-0000-0000-00005C240000}"/>
    <cellStyle name="40% - Accent5 3" xfId="12668" hidden="1" xr:uid="{00000000-0005-0000-0000-00005D240000}"/>
    <cellStyle name="40% - Accent5 3" xfId="12752" hidden="1" xr:uid="{00000000-0005-0000-0000-00005E240000}"/>
    <cellStyle name="40% - Accent5 3" xfId="12780" hidden="1" xr:uid="{00000000-0005-0000-0000-00005F240000}"/>
    <cellStyle name="40% - Accent5 3" xfId="12696" hidden="1" xr:uid="{00000000-0005-0000-0000-000060240000}"/>
    <cellStyle name="40% - Accent5 3" xfId="12836" hidden="1" xr:uid="{00000000-0005-0000-0000-000061240000}"/>
    <cellStyle name="40% - Accent5 3" xfId="12864" hidden="1" xr:uid="{00000000-0005-0000-0000-000062240000}"/>
    <cellStyle name="40% - Accent5 3" xfId="12789" hidden="1" xr:uid="{00000000-0005-0000-0000-000063240000}"/>
    <cellStyle name="40% - Accent5 3" xfId="12892" hidden="1" xr:uid="{00000000-0005-0000-0000-000064240000}"/>
    <cellStyle name="40% - Accent5 3" xfId="13003" hidden="1" xr:uid="{00000000-0005-0000-0000-000065240000}"/>
    <cellStyle name="40% - Accent5 3" xfId="12947" hidden="1" xr:uid="{00000000-0005-0000-0000-000066240000}"/>
    <cellStyle name="40% - Accent5 3" xfId="13031" hidden="1" xr:uid="{00000000-0005-0000-0000-000067240000}"/>
    <cellStyle name="40% - Accent5 3" xfId="13059" hidden="1" xr:uid="{00000000-0005-0000-0000-000068240000}"/>
    <cellStyle name="40% - Accent5 3" xfId="12975" hidden="1" xr:uid="{00000000-0005-0000-0000-000069240000}"/>
    <cellStyle name="40% - Accent5 3" xfId="13115" hidden="1" xr:uid="{00000000-0005-0000-0000-00006A240000}"/>
    <cellStyle name="40% - Accent5 3" xfId="13143" hidden="1" xr:uid="{00000000-0005-0000-0000-00006B240000}"/>
    <cellStyle name="40% - Accent5 3" xfId="13068" hidden="1" xr:uid="{00000000-0005-0000-0000-00006C240000}"/>
    <cellStyle name="40% - Accent5 3" xfId="13171" hidden="1" xr:uid="{00000000-0005-0000-0000-00006D240000}"/>
    <cellStyle name="40% - Accent5 3" xfId="12919" hidden="1" xr:uid="{00000000-0005-0000-0000-00006E240000}"/>
    <cellStyle name="40% - Accent5 3" xfId="13255" hidden="1" xr:uid="{00000000-0005-0000-0000-00006F240000}"/>
    <cellStyle name="40% - Accent5 3" xfId="13199" hidden="1" xr:uid="{00000000-0005-0000-0000-000070240000}"/>
    <cellStyle name="40% - Accent5 3" xfId="13283" hidden="1" xr:uid="{00000000-0005-0000-0000-000071240000}"/>
    <cellStyle name="40% - Accent5 3" xfId="13311" hidden="1" xr:uid="{00000000-0005-0000-0000-000072240000}"/>
    <cellStyle name="40% - Accent5 3" xfId="13227" hidden="1" xr:uid="{00000000-0005-0000-0000-000073240000}"/>
    <cellStyle name="40% - Accent5 3" xfId="13367" hidden="1" xr:uid="{00000000-0005-0000-0000-000074240000}"/>
    <cellStyle name="40% - Accent5 3" xfId="13395" hidden="1" xr:uid="{00000000-0005-0000-0000-000075240000}"/>
    <cellStyle name="40% - Accent5 3" xfId="13320" hidden="1" xr:uid="{00000000-0005-0000-0000-000076240000}"/>
    <cellStyle name="40% - Accent5 3" xfId="13423" hidden="1" xr:uid="{00000000-0005-0000-0000-000077240000}"/>
    <cellStyle name="40% - Accent5 3" xfId="13534" hidden="1" xr:uid="{00000000-0005-0000-0000-000078240000}"/>
    <cellStyle name="40% - Accent5 3" xfId="13478" hidden="1" xr:uid="{00000000-0005-0000-0000-000079240000}"/>
    <cellStyle name="40% - Accent5 3" xfId="13562" hidden="1" xr:uid="{00000000-0005-0000-0000-00007A240000}"/>
    <cellStyle name="40% - Accent5 3" xfId="13590" hidden="1" xr:uid="{00000000-0005-0000-0000-00007B240000}"/>
    <cellStyle name="40% - Accent5 3" xfId="13506" hidden="1" xr:uid="{00000000-0005-0000-0000-00007C240000}"/>
    <cellStyle name="40% - Accent5 3" xfId="13646" hidden="1" xr:uid="{00000000-0005-0000-0000-00007D240000}"/>
    <cellStyle name="40% - Accent5 3" xfId="13674" hidden="1" xr:uid="{00000000-0005-0000-0000-00007E240000}"/>
    <cellStyle name="40% - Accent5 3" xfId="13599" hidden="1" xr:uid="{00000000-0005-0000-0000-00007F240000}"/>
    <cellStyle name="40% - Accent5 3" xfId="13702" hidden="1" xr:uid="{00000000-0005-0000-0000-000080240000}"/>
    <cellStyle name="40% - Accent5 3" xfId="13450" hidden="1" xr:uid="{00000000-0005-0000-0000-000081240000}"/>
    <cellStyle name="40% - Accent5 3" xfId="13786" hidden="1" xr:uid="{00000000-0005-0000-0000-000082240000}"/>
    <cellStyle name="40% - Accent5 3" xfId="13730" hidden="1" xr:uid="{00000000-0005-0000-0000-000083240000}"/>
    <cellStyle name="40% - Accent5 3" xfId="13814" hidden="1" xr:uid="{00000000-0005-0000-0000-000084240000}"/>
    <cellStyle name="40% - Accent5 3" xfId="13842" hidden="1" xr:uid="{00000000-0005-0000-0000-000085240000}"/>
    <cellStyle name="40% - Accent5 3" xfId="13758" hidden="1" xr:uid="{00000000-0005-0000-0000-000086240000}"/>
    <cellStyle name="40% - Accent5 3" xfId="13898" hidden="1" xr:uid="{00000000-0005-0000-0000-000087240000}"/>
    <cellStyle name="40% - Accent5 3" xfId="13926" hidden="1" xr:uid="{00000000-0005-0000-0000-000088240000}"/>
    <cellStyle name="40% - Accent5 3" xfId="13851" hidden="1" xr:uid="{00000000-0005-0000-0000-000089240000}"/>
    <cellStyle name="40% - Accent5 3" xfId="13954" hidden="1" xr:uid="{00000000-0005-0000-0000-00008A240000}"/>
    <cellStyle name="40% - Accent5 3" xfId="14071" hidden="1" xr:uid="{00000000-0005-0000-0000-00008B240000}"/>
    <cellStyle name="40% - Accent5 3" xfId="14015" hidden="1" xr:uid="{00000000-0005-0000-0000-00008C240000}"/>
    <cellStyle name="40% - Accent5 3" xfId="14099" hidden="1" xr:uid="{00000000-0005-0000-0000-00008D240000}"/>
    <cellStyle name="40% - Accent5 3" xfId="14127" hidden="1" xr:uid="{00000000-0005-0000-0000-00008E240000}"/>
    <cellStyle name="40% - Accent5 3" xfId="14043" hidden="1" xr:uid="{00000000-0005-0000-0000-00008F240000}"/>
    <cellStyle name="40% - Accent5 3" xfId="14183" hidden="1" xr:uid="{00000000-0005-0000-0000-000090240000}"/>
    <cellStyle name="40% - Accent5 3" xfId="14211" hidden="1" xr:uid="{00000000-0005-0000-0000-000091240000}"/>
    <cellStyle name="40% - Accent5 3" xfId="14136" hidden="1" xr:uid="{00000000-0005-0000-0000-000092240000}"/>
    <cellStyle name="40% - Accent5 3" xfId="14239" hidden="1" xr:uid="{00000000-0005-0000-0000-000093240000}"/>
    <cellStyle name="40% - Accent5 3" xfId="13987" hidden="1" xr:uid="{00000000-0005-0000-0000-000094240000}"/>
    <cellStyle name="40% - Accent5 3" xfId="14323" hidden="1" xr:uid="{00000000-0005-0000-0000-000095240000}"/>
    <cellStyle name="40% - Accent5 3" xfId="14267" hidden="1" xr:uid="{00000000-0005-0000-0000-000096240000}"/>
    <cellStyle name="40% - Accent5 3" xfId="14351" hidden="1" xr:uid="{00000000-0005-0000-0000-000097240000}"/>
    <cellStyle name="40% - Accent5 3" xfId="14379" hidden="1" xr:uid="{00000000-0005-0000-0000-000098240000}"/>
    <cellStyle name="40% - Accent5 3" xfId="14295" hidden="1" xr:uid="{00000000-0005-0000-0000-000099240000}"/>
    <cellStyle name="40% - Accent5 3" xfId="14435" hidden="1" xr:uid="{00000000-0005-0000-0000-00009A240000}"/>
    <cellStyle name="40% - Accent5 3" xfId="14463" hidden="1" xr:uid="{00000000-0005-0000-0000-00009B240000}"/>
    <cellStyle name="40% - Accent5 3" xfId="14388" hidden="1" xr:uid="{00000000-0005-0000-0000-00009C240000}"/>
    <cellStyle name="40% - Accent5 3" xfId="14491" hidden="1" xr:uid="{00000000-0005-0000-0000-00009D240000}"/>
    <cellStyle name="40% - Accent5 3" xfId="14602" hidden="1" xr:uid="{00000000-0005-0000-0000-00009E240000}"/>
    <cellStyle name="40% - Accent5 3" xfId="14546" hidden="1" xr:uid="{00000000-0005-0000-0000-00009F240000}"/>
    <cellStyle name="40% - Accent5 3" xfId="14630" hidden="1" xr:uid="{00000000-0005-0000-0000-0000A0240000}"/>
    <cellStyle name="40% - Accent5 3" xfId="14658" hidden="1" xr:uid="{00000000-0005-0000-0000-0000A1240000}"/>
    <cellStyle name="40% - Accent5 3" xfId="14574" hidden="1" xr:uid="{00000000-0005-0000-0000-0000A2240000}"/>
    <cellStyle name="40% - Accent5 3" xfId="14714" hidden="1" xr:uid="{00000000-0005-0000-0000-0000A3240000}"/>
    <cellStyle name="40% - Accent5 3" xfId="14742" hidden="1" xr:uid="{00000000-0005-0000-0000-0000A4240000}"/>
    <cellStyle name="40% - Accent5 3" xfId="14667" hidden="1" xr:uid="{00000000-0005-0000-0000-0000A5240000}"/>
    <cellStyle name="40% - Accent5 3" xfId="14770" hidden="1" xr:uid="{00000000-0005-0000-0000-0000A6240000}"/>
    <cellStyle name="40% - Accent5 3" xfId="14518" hidden="1" xr:uid="{00000000-0005-0000-0000-0000A7240000}"/>
    <cellStyle name="40% - Accent5 3" xfId="14854" hidden="1" xr:uid="{00000000-0005-0000-0000-0000A8240000}"/>
    <cellStyle name="40% - Accent5 3" xfId="14798" hidden="1" xr:uid="{00000000-0005-0000-0000-0000A9240000}"/>
    <cellStyle name="40% - Accent5 3" xfId="14882" hidden="1" xr:uid="{00000000-0005-0000-0000-0000AA240000}"/>
    <cellStyle name="40% - Accent5 3" xfId="14910" hidden="1" xr:uid="{00000000-0005-0000-0000-0000AB240000}"/>
    <cellStyle name="40% - Accent5 3" xfId="14826" hidden="1" xr:uid="{00000000-0005-0000-0000-0000AC240000}"/>
    <cellStyle name="40% - Accent5 3" xfId="14966" hidden="1" xr:uid="{00000000-0005-0000-0000-0000AD240000}"/>
    <cellStyle name="40% - Accent5 3" xfId="14994" hidden="1" xr:uid="{00000000-0005-0000-0000-0000AE240000}"/>
    <cellStyle name="40% - Accent5 3" xfId="14919" hidden="1" xr:uid="{00000000-0005-0000-0000-0000AF240000}"/>
    <cellStyle name="40% - Accent5 3" xfId="15022" hidden="1" xr:uid="{00000000-0005-0000-0000-0000B0240000}"/>
    <cellStyle name="40% - Accent5 3" xfId="15133" hidden="1" xr:uid="{00000000-0005-0000-0000-0000B1240000}"/>
    <cellStyle name="40% - Accent5 3" xfId="15077" hidden="1" xr:uid="{00000000-0005-0000-0000-0000B2240000}"/>
    <cellStyle name="40% - Accent5 3" xfId="15161" hidden="1" xr:uid="{00000000-0005-0000-0000-0000B3240000}"/>
    <cellStyle name="40% - Accent5 3" xfId="15189" hidden="1" xr:uid="{00000000-0005-0000-0000-0000B4240000}"/>
    <cellStyle name="40% - Accent5 3" xfId="15105" hidden="1" xr:uid="{00000000-0005-0000-0000-0000B5240000}"/>
    <cellStyle name="40% - Accent5 3" xfId="15245" hidden="1" xr:uid="{00000000-0005-0000-0000-0000B6240000}"/>
    <cellStyle name="40% - Accent5 3" xfId="15273" hidden="1" xr:uid="{00000000-0005-0000-0000-0000B7240000}"/>
    <cellStyle name="40% - Accent5 3" xfId="15198" hidden="1" xr:uid="{00000000-0005-0000-0000-0000B8240000}"/>
    <cellStyle name="40% - Accent5 3" xfId="15301" hidden="1" xr:uid="{00000000-0005-0000-0000-0000B9240000}"/>
    <cellStyle name="40% - Accent5 3" xfId="15049" hidden="1" xr:uid="{00000000-0005-0000-0000-0000BA240000}"/>
    <cellStyle name="40% - Accent5 3" xfId="15385" hidden="1" xr:uid="{00000000-0005-0000-0000-0000BB240000}"/>
    <cellStyle name="40% - Accent5 3" xfId="15329" hidden="1" xr:uid="{00000000-0005-0000-0000-0000BC240000}"/>
    <cellStyle name="40% - Accent5 3" xfId="15413" hidden="1" xr:uid="{00000000-0005-0000-0000-0000BD240000}"/>
    <cellStyle name="40% - Accent5 3" xfId="15441" hidden="1" xr:uid="{00000000-0005-0000-0000-0000BE240000}"/>
    <cellStyle name="40% - Accent5 3" xfId="15357" hidden="1" xr:uid="{00000000-0005-0000-0000-0000BF240000}"/>
    <cellStyle name="40% - Accent5 3" xfId="15497" hidden="1" xr:uid="{00000000-0005-0000-0000-0000C0240000}"/>
    <cellStyle name="40% - Accent5 3" xfId="15525" hidden="1" xr:uid="{00000000-0005-0000-0000-0000C1240000}"/>
    <cellStyle name="40% - Accent5 3" xfId="15450" hidden="1" xr:uid="{00000000-0005-0000-0000-0000C2240000}"/>
    <cellStyle name="40% - Accent5 3" xfId="15553" hidden="1" xr:uid="{00000000-0005-0000-0000-0000C3240000}"/>
    <cellStyle name="40% - Accent5 3" xfId="15664" hidden="1" xr:uid="{00000000-0005-0000-0000-0000C4240000}"/>
    <cellStyle name="40% - Accent5 3" xfId="15608" hidden="1" xr:uid="{00000000-0005-0000-0000-0000C5240000}"/>
    <cellStyle name="40% - Accent5 3" xfId="15692" hidden="1" xr:uid="{00000000-0005-0000-0000-0000C6240000}"/>
    <cellStyle name="40% - Accent5 3" xfId="15720" hidden="1" xr:uid="{00000000-0005-0000-0000-0000C7240000}"/>
    <cellStyle name="40% - Accent5 3" xfId="15636" hidden="1" xr:uid="{00000000-0005-0000-0000-0000C8240000}"/>
    <cellStyle name="40% - Accent5 3" xfId="15776" hidden="1" xr:uid="{00000000-0005-0000-0000-0000C9240000}"/>
    <cellStyle name="40% - Accent5 3" xfId="15804" hidden="1" xr:uid="{00000000-0005-0000-0000-0000CA240000}"/>
    <cellStyle name="40% - Accent5 3" xfId="15729" hidden="1" xr:uid="{00000000-0005-0000-0000-0000CB240000}"/>
    <cellStyle name="40% - Accent5 3" xfId="15832" hidden="1" xr:uid="{00000000-0005-0000-0000-0000CC240000}"/>
    <cellStyle name="40% - Accent5 3" xfId="15580" hidden="1" xr:uid="{00000000-0005-0000-0000-0000CD240000}"/>
    <cellStyle name="40% - Accent5 3" xfId="15916" hidden="1" xr:uid="{00000000-0005-0000-0000-0000CE240000}"/>
    <cellStyle name="40% - Accent5 3" xfId="15860" hidden="1" xr:uid="{00000000-0005-0000-0000-0000CF240000}"/>
    <cellStyle name="40% - Accent5 3" xfId="15944" hidden="1" xr:uid="{00000000-0005-0000-0000-0000D0240000}"/>
    <cellStyle name="40% - Accent5 3" xfId="15972" hidden="1" xr:uid="{00000000-0005-0000-0000-0000D1240000}"/>
    <cellStyle name="40% - Accent5 3" xfId="15888" hidden="1" xr:uid="{00000000-0005-0000-0000-0000D2240000}"/>
    <cellStyle name="40% - Accent5 3" xfId="16028" hidden="1" xr:uid="{00000000-0005-0000-0000-0000D3240000}"/>
    <cellStyle name="40% - Accent5 3" xfId="16056" hidden="1" xr:uid="{00000000-0005-0000-0000-0000D4240000}"/>
    <cellStyle name="40% - Accent5 3" xfId="15981" hidden="1" xr:uid="{00000000-0005-0000-0000-0000D5240000}"/>
    <cellStyle name="40% - Accent5 3" xfId="16084" hidden="1" xr:uid="{00000000-0005-0000-0000-0000D6240000}"/>
    <cellStyle name="40% - Accent5 3" xfId="16195" hidden="1" xr:uid="{00000000-0005-0000-0000-0000D7240000}"/>
    <cellStyle name="40% - Accent5 3" xfId="16139" hidden="1" xr:uid="{00000000-0005-0000-0000-0000D8240000}"/>
    <cellStyle name="40% - Accent5 3" xfId="16223" hidden="1" xr:uid="{00000000-0005-0000-0000-0000D9240000}"/>
    <cellStyle name="40% - Accent5 3" xfId="16251" hidden="1" xr:uid="{00000000-0005-0000-0000-0000DA240000}"/>
    <cellStyle name="40% - Accent5 3" xfId="16167" hidden="1" xr:uid="{00000000-0005-0000-0000-0000DB240000}"/>
    <cellStyle name="40% - Accent5 3" xfId="16307" hidden="1" xr:uid="{00000000-0005-0000-0000-0000DC240000}"/>
    <cellStyle name="40% - Accent5 3" xfId="16335" hidden="1" xr:uid="{00000000-0005-0000-0000-0000DD240000}"/>
    <cellStyle name="40% - Accent5 3" xfId="16260" hidden="1" xr:uid="{00000000-0005-0000-0000-0000DE240000}"/>
    <cellStyle name="40% - Accent5 3" xfId="16363" hidden="1" xr:uid="{00000000-0005-0000-0000-0000DF240000}"/>
    <cellStyle name="40% - Accent5 3" xfId="16111" hidden="1" xr:uid="{00000000-0005-0000-0000-0000E0240000}"/>
    <cellStyle name="40% - Accent5 3" xfId="16447" hidden="1" xr:uid="{00000000-0005-0000-0000-0000E1240000}"/>
    <cellStyle name="40% - Accent5 3" xfId="16391" hidden="1" xr:uid="{00000000-0005-0000-0000-0000E2240000}"/>
    <cellStyle name="40% - Accent5 3" xfId="16475" hidden="1" xr:uid="{00000000-0005-0000-0000-0000E3240000}"/>
    <cellStyle name="40% - Accent5 3" xfId="16503" hidden="1" xr:uid="{00000000-0005-0000-0000-0000E4240000}"/>
    <cellStyle name="40% - Accent5 3" xfId="16419" hidden="1" xr:uid="{00000000-0005-0000-0000-0000E5240000}"/>
    <cellStyle name="40% - Accent5 3" xfId="16559" hidden="1" xr:uid="{00000000-0005-0000-0000-0000E6240000}"/>
    <cellStyle name="40% - Accent5 3" xfId="16587" hidden="1" xr:uid="{00000000-0005-0000-0000-0000E7240000}"/>
    <cellStyle name="40% - Accent5 3" xfId="16512" hidden="1" xr:uid="{00000000-0005-0000-0000-0000E8240000}"/>
    <cellStyle name="40% - Accent5 3" xfId="16615" hidden="1" xr:uid="{00000000-0005-0000-0000-0000E9240000}"/>
    <cellStyle name="40% - Accent5 3" xfId="16726" hidden="1" xr:uid="{00000000-0005-0000-0000-0000EA240000}"/>
    <cellStyle name="40% - Accent5 3" xfId="16670" hidden="1" xr:uid="{00000000-0005-0000-0000-0000EB240000}"/>
    <cellStyle name="40% - Accent5 3" xfId="16754" hidden="1" xr:uid="{00000000-0005-0000-0000-0000EC240000}"/>
    <cellStyle name="40% - Accent5 3" xfId="16782" hidden="1" xr:uid="{00000000-0005-0000-0000-0000ED240000}"/>
    <cellStyle name="40% - Accent5 3" xfId="16698" hidden="1" xr:uid="{00000000-0005-0000-0000-0000EE240000}"/>
    <cellStyle name="40% - Accent5 3" xfId="16838" hidden="1" xr:uid="{00000000-0005-0000-0000-0000EF240000}"/>
    <cellStyle name="40% - Accent5 3" xfId="16866" hidden="1" xr:uid="{00000000-0005-0000-0000-0000F0240000}"/>
    <cellStyle name="40% - Accent5 3" xfId="16791" hidden="1" xr:uid="{00000000-0005-0000-0000-0000F1240000}"/>
    <cellStyle name="40% - Accent5 3" xfId="16894" hidden="1" xr:uid="{00000000-0005-0000-0000-0000F2240000}"/>
    <cellStyle name="40% - Accent5 3" xfId="16642" hidden="1" xr:uid="{00000000-0005-0000-0000-0000F3240000}"/>
    <cellStyle name="40% - Accent5 3" xfId="16978" hidden="1" xr:uid="{00000000-0005-0000-0000-0000F4240000}"/>
    <cellStyle name="40% - Accent5 3" xfId="16922" hidden="1" xr:uid="{00000000-0005-0000-0000-0000F5240000}"/>
    <cellStyle name="40% - Accent5 3" xfId="17006" hidden="1" xr:uid="{00000000-0005-0000-0000-0000F6240000}"/>
    <cellStyle name="40% - Accent5 3" xfId="17034" hidden="1" xr:uid="{00000000-0005-0000-0000-0000F7240000}"/>
    <cellStyle name="40% - Accent5 3" xfId="16950" hidden="1" xr:uid="{00000000-0005-0000-0000-0000F8240000}"/>
    <cellStyle name="40% - Accent5 3" xfId="17090" hidden="1" xr:uid="{00000000-0005-0000-0000-0000F9240000}"/>
    <cellStyle name="40% - Accent5 3" xfId="17118" hidden="1" xr:uid="{00000000-0005-0000-0000-0000FA240000}"/>
    <cellStyle name="40% - Accent5 3" xfId="17043" hidden="1" xr:uid="{00000000-0005-0000-0000-0000FB240000}"/>
    <cellStyle name="40% - Accent5 3" xfId="17146" hidden="1" xr:uid="{00000000-0005-0000-0000-0000FC240000}"/>
    <cellStyle name="40% - Accent5 3" xfId="17259" hidden="1" xr:uid="{00000000-0005-0000-0000-0000FD240000}"/>
    <cellStyle name="40% - Accent5 3" xfId="17203" hidden="1" xr:uid="{00000000-0005-0000-0000-0000FE240000}"/>
    <cellStyle name="40% - Accent5 3" xfId="17287" hidden="1" xr:uid="{00000000-0005-0000-0000-0000FF240000}"/>
    <cellStyle name="40% - Accent5 3" xfId="17315" hidden="1" xr:uid="{00000000-0005-0000-0000-000000250000}"/>
    <cellStyle name="40% - Accent5 3" xfId="17231" hidden="1" xr:uid="{00000000-0005-0000-0000-000001250000}"/>
    <cellStyle name="40% - Accent5 3" xfId="17371" hidden="1" xr:uid="{00000000-0005-0000-0000-000002250000}"/>
    <cellStyle name="40% - Accent5 3" xfId="17399" hidden="1" xr:uid="{00000000-0005-0000-0000-000003250000}"/>
    <cellStyle name="40% - Accent5 3" xfId="17324" hidden="1" xr:uid="{00000000-0005-0000-0000-000004250000}"/>
    <cellStyle name="40% - Accent5 3" xfId="17427" hidden="1" xr:uid="{00000000-0005-0000-0000-000005250000}"/>
    <cellStyle name="40% - Accent5 3" xfId="17175" hidden="1" xr:uid="{00000000-0005-0000-0000-000006250000}"/>
    <cellStyle name="40% - Accent5 3" xfId="17511" hidden="1" xr:uid="{00000000-0005-0000-0000-000007250000}"/>
    <cellStyle name="40% - Accent5 3" xfId="17455" hidden="1" xr:uid="{00000000-0005-0000-0000-000008250000}"/>
    <cellStyle name="40% - Accent5 3" xfId="17539" hidden="1" xr:uid="{00000000-0005-0000-0000-000009250000}"/>
    <cellStyle name="40% - Accent5 3" xfId="17567" hidden="1" xr:uid="{00000000-0005-0000-0000-00000A250000}"/>
    <cellStyle name="40% - Accent5 3" xfId="17483" hidden="1" xr:uid="{00000000-0005-0000-0000-00000B250000}"/>
    <cellStyle name="40% - Accent5 3" xfId="17623" hidden="1" xr:uid="{00000000-0005-0000-0000-00000C250000}"/>
    <cellStyle name="40% - Accent5 3" xfId="17651" hidden="1" xr:uid="{00000000-0005-0000-0000-00000D250000}"/>
    <cellStyle name="40% - Accent5 3" xfId="17576" hidden="1" xr:uid="{00000000-0005-0000-0000-00000E250000}"/>
    <cellStyle name="40% - Accent5 3" xfId="17679" hidden="1" xr:uid="{00000000-0005-0000-0000-00000F250000}"/>
    <cellStyle name="40% - Accent5 3" xfId="17796" hidden="1" xr:uid="{00000000-0005-0000-0000-000010250000}"/>
    <cellStyle name="40% - Accent5 3" xfId="17740" hidden="1" xr:uid="{00000000-0005-0000-0000-000011250000}"/>
    <cellStyle name="40% - Accent5 3" xfId="17824" hidden="1" xr:uid="{00000000-0005-0000-0000-000012250000}"/>
    <cellStyle name="40% - Accent5 3" xfId="17852" hidden="1" xr:uid="{00000000-0005-0000-0000-000013250000}"/>
    <cellStyle name="40% - Accent5 3" xfId="17768" hidden="1" xr:uid="{00000000-0005-0000-0000-000014250000}"/>
    <cellStyle name="40% - Accent5 3" xfId="17908" hidden="1" xr:uid="{00000000-0005-0000-0000-000015250000}"/>
    <cellStyle name="40% - Accent5 3" xfId="17936" hidden="1" xr:uid="{00000000-0005-0000-0000-000016250000}"/>
    <cellStyle name="40% - Accent5 3" xfId="17861" hidden="1" xr:uid="{00000000-0005-0000-0000-000017250000}"/>
    <cellStyle name="40% - Accent5 3" xfId="17964" hidden="1" xr:uid="{00000000-0005-0000-0000-000018250000}"/>
    <cellStyle name="40% - Accent5 3" xfId="17712" hidden="1" xr:uid="{00000000-0005-0000-0000-000019250000}"/>
    <cellStyle name="40% - Accent5 3" xfId="18048" hidden="1" xr:uid="{00000000-0005-0000-0000-00001A250000}"/>
    <cellStyle name="40% - Accent5 3" xfId="17992" hidden="1" xr:uid="{00000000-0005-0000-0000-00001B250000}"/>
    <cellStyle name="40% - Accent5 3" xfId="18076" hidden="1" xr:uid="{00000000-0005-0000-0000-00001C250000}"/>
    <cellStyle name="40% - Accent5 3" xfId="18104" hidden="1" xr:uid="{00000000-0005-0000-0000-00001D250000}"/>
    <cellStyle name="40% - Accent5 3" xfId="18020" hidden="1" xr:uid="{00000000-0005-0000-0000-00001E250000}"/>
    <cellStyle name="40% - Accent5 3" xfId="18160" hidden="1" xr:uid="{00000000-0005-0000-0000-00001F250000}"/>
    <cellStyle name="40% - Accent5 3" xfId="18188" hidden="1" xr:uid="{00000000-0005-0000-0000-000020250000}"/>
    <cellStyle name="40% - Accent5 3" xfId="18113" hidden="1" xr:uid="{00000000-0005-0000-0000-000021250000}"/>
    <cellStyle name="40% - Accent5 3" xfId="18216" hidden="1" xr:uid="{00000000-0005-0000-0000-000022250000}"/>
    <cellStyle name="40% - Accent5 3" xfId="18327" hidden="1" xr:uid="{00000000-0005-0000-0000-000023250000}"/>
    <cellStyle name="40% - Accent5 3" xfId="18271" hidden="1" xr:uid="{00000000-0005-0000-0000-000024250000}"/>
    <cellStyle name="40% - Accent5 3" xfId="18355" hidden="1" xr:uid="{00000000-0005-0000-0000-000025250000}"/>
    <cellStyle name="40% - Accent5 3" xfId="18383" hidden="1" xr:uid="{00000000-0005-0000-0000-000026250000}"/>
    <cellStyle name="40% - Accent5 3" xfId="18299" hidden="1" xr:uid="{00000000-0005-0000-0000-000027250000}"/>
    <cellStyle name="40% - Accent5 3" xfId="18439" hidden="1" xr:uid="{00000000-0005-0000-0000-000028250000}"/>
    <cellStyle name="40% - Accent5 3" xfId="18467" hidden="1" xr:uid="{00000000-0005-0000-0000-000029250000}"/>
    <cellStyle name="40% - Accent5 3" xfId="18392" hidden="1" xr:uid="{00000000-0005-0000-0000-00002A250000}"/>
    <cellStyle name="40% - Accent5 3" xfId="18495" hidden="1" xr:uid="{00000000-0005-0000-0000-00002B250000}"/>
    <cellStyle name="40% - Accent5 3" xfId="18243" hidden="1" xr:uid="{00000000-0005-0000-0000-00002C250000}"/>
    <cellStyle name="40% - Accent5 3" xfId="18579" hidden="1" xr:uid="{00000000-0005-0000-0000-00002D250000}"/>
    <cellStyle name="40% - Accent5 3" xfId="18523" hidden="1" xr:uid="{00000000-0005-0000-0000-00002E250000}"/>
    <cellStyle name="40% - Accent5 3" xfId="18607" hidden="1" xr:uid="{00000000-0005-0000-0000-00002F250000}"/>
    <cellStyle name="40% - Accent5 3" xfId="18635" hidden="1" xr:uid="{00000000-0005-0000-0000-000030250000}"/>
    <cellStyle name="40% - Accent5 3" xfId="18551" hidden="1" xr:uid="{00000000-0005-0000-0000-000031250000}"/>
    <cellStyle name="40% - Accent5 3" xfId="18691" hidden="1" xr:uid="{00000000-0005-0000-0000-000032250000}"/>
    <cellStyle name="40% - Accent5 3" xfId="18719" hidden="1" xr:uid="{00000000-0005-0000-0000-000033250000}"/>
    <cellStyle name="40% - Accent5 3" xfId="18644" hidden="1" xr:uid="{00000000-0005-0000-0000-000034250000}"/>
    <cellStyle name="40% - Accent5 3" xfId="18747" hidden="1" xr:uid="{00000000-0005-0000-0000-000035250000}"/>
    <cellStyle name="40% - Accent5 3" xfId="18858" hidden="1" xr:uid="{00000000-0005-0000-0000-000036250000}"/>
    <cellStyle name="40% - Accent5 3" xfId="18802" hidden="1" xr:uid="{00000000-0005-0000-0000-000037250000}"/>
    <cellStyle name="40% - Accent5 3" xfId="18886" hidden="1" xr:uid="{00000000-0005-0000-0000-000038250000}"/>
    <cellStyle name="40% - Accent5 3" xfId="18914" hidden="1" xr:uid="{00000000-0005-0000-0000-000039250000}"/>
    <cellStyle name="40% - Accent5 3" xfId="18830" hidden="1" xr:uid="{00000000-0005-0000-0000-00003A250000}"/>
    <cellStyle name="40% - Accent5 3" xfId="18970" hidden="1" xr:uid="{00000000-0005-0000-0000-00003B250000}"/>
    <cellStyle name="40% - Accent5 3" xfId="18998" hidden="1" xr:uid="{00000000-0005-0000-0000-00003C250000}"/>
    <cellStyle name="40% - Accent5 3" xfId="18923" hidden="1" xr:uid="{00000000-0005-0000-0000-00003D250000}"/>
    <cellStyle name="40% - Accent5 3" xfId="19026" hidden="1" xr:uid="{00000000-0005-0000-0000-00003E250000}"/>
    <cellStyle name="40% - Accent5 3" xfId="18774" hidden="1" xr:uid="{00000000-0005-0000-0000-00003F250000}"/>
    <cellStyle name="40% - Accent5 3" xfId="19110" hidden="1" xr:uid="{00000000-0005-0000-0000-000040250000}"/>
    <cellStyle name="40% - Accent5 3" xfId="19054" hidden="1" xr:uid="{00000000-0005-0000-0000-000041250000}"/>
    <cellStyle name="40% - Accent5 3" xfId="19138" hidden="1" xr:uid="{00000000-0005-0000-0000-000042250000}"/>
    <cellStyle name="40% - Accent5 3" xfId="19166" hidden="1" xr:uid="{00000000-0005-0000-0000-000043250000}"/>
    <cellStyle name="40% - Accent5 3" xfId="19082" hidden="1" xr:uid="{00000000-0005-0000-0000-000044250000}"/>
    <cellStyle name="40% - Accent5 3" xfId="19222" hidden="1" xr:uid="{00000000-0005-0000-0000-000045250000}"/>
    <cellStyle name="40% - Accent5 3" xfId="19250" hidden="1" xr:uid="{00000000-0005-0000-0000-000046250000}"/>
    <cellStyle name="40% - Accent5 3" xfId="19175" hidden="1" xr:uid="{00000000-0005-0000-0000-000047250000}"/>
    <cellStyle name="40% - Accent5 3" xfId="19278" hidden="1" xr:uid="{00000000-0005-0000-0000-000048250000}"/>
    <cellStyle name="40% - Accent5 3" xfId="19389" hidden="1" xr:uid="{00000000-0005-0000-0000-000049250000}"/>
    <cellStyle name="40% - Accent5 3" xfId="19333" hidden="1" xr:uid="{00000000-0005-0000-0000-00004A250000}"/>
    <cellStyle name="40% - Accent5 3" xfId="19417" hidden="1" xr:uid="{00000000-0005-0000-0000-00004B250000}"/>
    <cellStyle name="40% - Accent5 3" xfId="19445" hidden="1" xr:uid="{00000000-0005-0000-0000-00004C250000}"/>
    <cellStyle name="40% - Accent5 3" xfId="19361" hidden="1" xr:uid="{00000000-0005-0000-0000-00004D250000}"/>
    <cellStyle name="40% - Accent5 3" xfId="19501" hidden="1" xr:uid="{00000000-0005-0000-0000-00004E250000}"/>
    <cellStyle name="40% - Accent5 3" xfId="19529" hidden="1" xr:uid="{00000000-0005-0000-0000-00004F250000}"/>
    <cellStyle name="40% - Accent5 3" xfId="19454" hidden="1" xr:uid="{00000000-0005-0000-0000-000050250000}"/>
    <cellStyle name="40% - Accent5 3" xfId="19557" hidden="1" xr:uid="{00000000-0005-0000-0000-000051250000}"/>
    <cellStyle name="40% - Accent5 3" xfId="19305" hidden="1" xr:uid="{00000000-0005-0000-0000-000052250000}"/>
    <cellStyle name="40% - Accent5 3" xfId="19641" hidden="1" xr:uid="{00000000-0005-0000-0000-000053250000}"/>
    <cellStyle name="40% - Accent5 3" xfId="19585" hidden="1" xr:uid="{00000000-0005-0000-0000-000054250000}"/>
    <cellStyle name="40% - Accent5 3" xfId="19669" hidden="1" xr:uid="{00000000-0005-0000-0000-000055250000}"/>
    <cellStyle name="40% - Accent5 3" xfId="19697" hidden="1" xr:uid="{00000000-0005-0000-0000-000056250000}"/>
    <cellStyle name="40% - Accent5 3" xfId="19613" hidden="1" xr:uid="{00000000-0005-0000-0000-000057250000}"/>
    <cellStyle name="40% - Accent5 3" xfId="19753" hidden="1" xr:uid="{00000000-0005-0000-0000-000058250000}"/>
    <cellStyle name="40% - Accent5 3" xfId="19781" hidden="1" xr:uid="{00000000-0005-0000-0000-000059250000}"/>
    <cellStyle name="40% - Accent5 3" xfId="19706" hidden="1" xr:uid="{00000000-0005-0000-0000-00005A250000}"/>
    <cellStyle name="40% - Accent5 3" xfId="19809" hidden="1" xr:uid="{00000000-0005-0000-0000-00005B250000}"/>
    <cellStyle name="40% - Accent5 3" xfId="19920" hidden="1" xr:uid="{00000000-0005-0000-0000-00005C250000}"/>
    <cellStyle name="40% - Accent5 3" xfId="19864" hidden="1" xr:uid="{00000000-0005-0000-0000-00005D250000}"/>
    <cellStyle name="40% - Accent5 3" xfId="19948" hidden="1" xr:uid="{00000000-0005-0000-0000-00005E250000}"/>
    <cellStyle name="40% - Accent5 3" xfId="19976" hidden="1" xr:uid="{00000000-0005-0000-0000-00005F250000}"/>
    <cellStyle name="40% - Accent5 3" xfId="19892" hidden="1" xr:uid="{00000000-0005-0000-0000-000060250000}"/>
    <cellStyle name="40% - Accent5 3" xfId="20032" hidden="1" xr:uid="{00000000-0005-0000-0000-000061250000}"/>
    <cellStyle name="40% - Accent5 3" xfId="20060" hidden="1" xr:uid="{00000000-0005-0000-0000-000062250000}"/>
    <cellStyle name="40% - Accent5 3" xfId="19985" hidden="1" xr:uid="{00000000-0005-0000-0000-000063250000}"/>
    <cellStyle name="40% - Accent5 3" xfId="20088" hidden="1" xr:uid="{00000000-0005-0000-0000-000064250000}"/>
    <cellStyle name="40% - Accent5 3" xfId="19836" hidden="1" xr:uid="{00000000-0005-0000-0000-000065250000}"/>
    <cellStyle name="40% - Accent5 3" xfId="20172" hidden="1" xr:uid="{00000000-0005-0000-0000-000066250000}"/>
    <cellStyle name="40% - Accent5 3" xfId="20116" hidden="1" xr:uid="{00000000-0005-0000-0000-000067250000}"/>
    <cellStyle name="40% - Accent5 3" xfId="20200" hidden="1" xr:uid="{00000000-0005-0000-0000-000068250000}"/>
    <cellStyle name="40% - Accent5 3" xfId="20228" hidden="1" xr:uid="{00000000-0005-0000-0000-000069250000}"/>
    <cellStyle name="40% - Accent5 3" xfId="20144" hidden="1" xr:uid="{00000000-0005-0000-0000-00006A250000}"/>
    <cellStyle name="40% - Accent5 3" xfId="20284" hidden="1" xr:uid="{00000000-0005-0000-0000-00006B250000}"/>
    <cellStyle name="40% - Accent5 3" xfId="20312" hidden="1" xr:uid="{00000000-0005-0000-0000-00006C250000}"/>
    <cellStyle name="40% - Accent5 3" xfId="20237" hidden="1" xr:uid="{00000000-0005-0000-0000-00006D250000}"/>
    <cellStyle name="40% - Accent5 3" xfId="20340" hidden="1" xr:uid="{00000000-0005-0000-0000-00006E250000}"/>
    <cellStyle name="40% - Accent5 3" xfId="20451" hidden="1" xr:uid="{00000000-0005-0000-0000-00006F250000}"/>
    <cellStyle name="40% - Accent5 3" xfId="20395" hidden="1" xr:uid="{00000000-0005-0000-0000-000070250000}"/>
    <cellStyle name="40% - Accent5 3" xfId="20479" hidden="1" xr:uid="{00000000-0005-0000-0000-000071250000}"/>
    <cellStyle name="40% - Accent5 3" xfId="20507" hidden="1" xr:uid="{00000000-0005-0000-0000-000072250000}"/>
    <cellStyle name="40% - Accent5 3" xfId="20423" hidden="1" xr:uid="{00000000-0005-0000-0000-000073250000}"/>
    <cellStyle name="40% - Accent5 3" xfId="20563" hidden="1" xr:uid="{00000000-0005-0000-0000-000074250000}"/>
    <cellStyle name="40% - Accent5 3" xfId="20591" hidden="1" xr:uid="{00000000-0005-0000-0000-000075250000}"/>
    <cellStyle name="40% - Accent5 3" xfId="20516" hidden="1" xr:uid="{00000000-0005-0000-0000-000076250000}"/>
    <cellStyle name="40% - Accent5 3" xfId="20619" hidden="1" xr:uid="{00000000-0005-0000-0000-000077250000}"/>
    <cellStyle name="40% - Accent5 3" xfId="20367" hidden="1" xr:uid="{00000000-0005-0000-0000-000078250000}"/>
    <cellStyle name="40% - Accent5 3" xfId="20703" hidden="1" xr:uid="{00000000-0005-0000-0000-000079250000}"/>
    <cellStyle name="40% - Accent5 3" xfId="20647" hidden="1" xr:uid="{00000000-0005-0000-0000-00007A250000}"/>
    <cellStyle name="40% - Accent5 3" xfId="20731" hidden="1" xr:uid="{00000000-0005-0000-0000-00007B250000}"/>
    <cellStyle name="40% - Accent5 3" xfId="20759" hidden="1" xr:uid="{00000000-0005-0000-0000-00007C250000}"/>
    <cellStyle name="40% - Accent5 3" xfId="20675" hidden="1" xr:uid="{00000000-0005-0000-0000-00007D250000}"/>
    <cellStyle name="40% - Accent5 3" xfId="20815" hidden="1" xr:uid="{00000000-0005-0000-0000-00007E250000}"/>
    <cellStyle name="40% - Accent5 3" xfId="20843" hidden="1" xr:uid="{00000000-0005-0000-0000-00007F250000}"/>
    <cellStyle name="40% - Accent5 3" xfId="20768" hidden="1" xr:uid="{00000000-0005-0000-0000-000080250000}"/>
    <cellStyle name="40% - Accent5 3" xfId="20871" hidden="1" xr:uid="{00000000-0005-0000-0000-000081250000}"/>
    <cellStyle name="40% - Accent5 3" xfId="20982" hidden="1" xr:uid="{00000000-0005-0000-0000-000082250000}"/>
    <cellStyle name="40% - Accent5 3" xfId="20926" hidden="1" xr:uid="{00000000-0005-0000-0000-000083250000}"/>
    <cellStyle name="40% - Accent5 3" xfId="21010" hidden="1" xr:uid="{00000000-0005-0000-0000-000084250000}"/>
    <cellStyle name="40% - Accent5 3" xfId="21038" hidden="1" xr:uid="{00000000-0005-0000-0000-000085250000}"/>
    <cellStyle name="40% - Accent5 3" xfId="20954" hidden="1" xr:uid="{00000000-0005-0000-0000-000086250000}"/>
    <cellStyle name="40% - Accent5 3" xfId="21094" hidden="1" xr:uid="{00000000-0005-0000-0000-000087250000}"/>
    <cellStyle name="40% - Accent5 3" xfId="21122" hidden="1" xr:uid="{00000000-0005-0000-0000-000088250000}"/>
    <cellStyle name="40% - Accent5 3" xfId="21047" hidden="1" xr:uid="{00000000-0005-0000-0000-000089250000}"/>
    <cellStyle name="40% - Accent5 3" xfId="21150" hidden="1" xr:uid="{00000000-0005-0000-0000-00008A250000}"/>
    <cellStyle name="40% - Accent5 3" xfId="20898" hidden="1" xr:uid="{00000000-0005-0000-0000-00008B250000}"/>
    <cellStyle name="40% - Accent5 3" xfId="21234" hidden="1" xr:uid="{00000000-0005-0000-0000-00008C250000}"/>
    <cellStyle name="40% - Accent5 3" xfId="21178" hidden="1" xr:uid="{00000000-0005-0000-0000-00008D250000}"/>
    <cellStyle name="40% - Accent5 3" xfId="21262" hidden="1" xr:uid="{00000000-0005-0000-0000-00008E250000}"/>
    <cellStyle name="40% - Accent5 3" xfId="21290" hidden="1" xr:uid="{00000000-0005-0000-0000-00008F250000}"/>
    <cellStyle name="40% - Accent5 3" xfId="21206" hidden="1" xr:uid="{00000000-0005-0000-0000-000090250000}"/>
    <cellStyle name="40% - Accent5 3" xfId="21346" hidden="1" xr:uid="{00000000-0005-0000-0000-000091250000}"/>
    <cellStyle name="40% - Accent5 3" xfId="21374" hidden="1" xr:uid="{00000000-0005-0000-0000-000092250000}"/>
    <cellStyle name="40% - Accent5 3" xfId="21299" hidden="1" xr:uid="{00000000-0005-0000-0000-000093250000}"/>
    <cellStyle name="40% - Accent5 3" xfId="21402" hidden="1" xr:uid="{00000000-0005-0000-0000-000094250000}"/>
    <cellStyle name="40% - Accent5 3" xfId="21519" hidden="1" xr:uid="{00000000-0005-0000-0000-000095250000}"/>
    <cellStyle name="40% - Accent5 3" xfId="21463" hidden="1" xr:uid="{00000000-0005-0000-0000-000096250000}"/>
    <cellStyle name="40% - Accent5 3" xfId="21547" hidden="1" xr:uid="{00000000-0005-0000-0000-000097250000}"/>
    <cellStyle name="40% - Accent5 3" xfId="21575" hidden="1" xr:uid="{00000000-0005-0000-0000-000098250000}"/>
    <cellStyle name="40% - Accent5 3" xfId="21491" hidden="1" xr:uid="{00000000-0005-0000-0000-000099250000}"/>
    <cellStyle name="40% - Accent5 3" xfId="21631" hidden="1" xr:uid="{00000000-0005-0000-0000-00009A250000}"/>
    <cellStyle name="40% - Accent5 3" xfId="21659" hidden="1" xr:uid="{00000000-0005-0000-0000-00009B250000}"/>
    <cellStyle name="40% - Accent5 3" xfId="21584" hidden="1" xr:uid="{00000000-0005-0000-0000-00009C250000}"/>
    <cellStyle name="40% - Accent5 3" xfId="21687" hidden="1" xr:uid="{00000000-0005-0000-0000-00009D250000}"/>
    <cellStyle name="40% - Accent5 3" xfId="21435" hidden="1" xr:uid="{00000000-0005-0000-0000-00009E250000}"/>
    <cellStyle name="40% - Accent5 3" xfId="21771" hidden="1" xr:uid="{00000000-0005-0000-0000-00009F250000}"/>
    <cellStyle name="40% - Accent5 3" xfId="21715" hidden="1" xr:uid="{00000000-0005-0000-0000-0000A0250000}"/>
    <cellStyle name="40% - Accent5 3" xfId="21799" hidden="1" xr:uid="{00000000-0005-0000-0000-0000A1250000}"/>
    <cellStyle name="40% - Accent5 3" xfId="21827" hidden="1" xr:uid="{00000000-0005-0000-0000-0000A2250000}"/>
    <cellStyle name="40% - Accent5 3" xfId="21743" hidden="1" xr:uid="{00000000-0005-0000-0000-0000A3250000}"/>
    <cellStyle name="40% - Accent5 3" xfId="21883" hidden="1" xr:uid="{00000000-0005-0000-0000-0000A4250000}"/>
    <cellStyle name="40% - Accent5 3" xfId="21911" hidden="1" xr:uid="{00000000-0005-0000-0000-0000A5250000}"/>
    <cellStyle name="40% - Accent5 3" xfId="21836" hidden="1" xr:uid="{00000000-0005-0000-0000-0000A6250000}"/>
    <cellStyle name="40% - Accent5 3" xfId="21939" hidden="1" xr:uid="{00000000-0005-0000-0000-0000A7250000}"/>
    <cellStyle name="40% - Accent5 3" xfId="22050" hidden="1" xr:uid="{00000000-0005-0000-0000-0000A8250000}"/>
    <cellStyle name="40% - Accent5 3" xfId="21994" hidden="1" xr:uid="{00000000-0005-0000-0000-0000A9250000}"/>
    <cellStyle name="40% - Accent5 3" xfId="22078" hidden="1" xr:uid="{00000000-0005-0000-0000-0000AA250000}"/>
    <cellStyle name="40% - Accent5 3" xfId="22106" hidden="1" xr:uid="{00000000-0005-0000-0000-0000AB250000}"/>
    <cellStyle name="40% - Accent5 3" xfId="22022" hidden="1" xr:uid="{00000000-0005-0000-0000-0000AC250000}"/>
    <cellStyle name="40% - Accent5 3" xfId="22162" hidden="1" xr:uid="{00000000-0005-0000-0000-0000AD250000}"/>
    <cellStyle name="40% - Accent5 3" xfId="22190" hidden="1" xr:uid="{00000000-0005-0000-0000-0000AE250000}"/>
    <cellStyle name="40% - Accent5 3" xfId="22115" hidden="1" xr:uid="{00000000-0005-0000-0000-0000AF250000}"/>
    <cellStyle name="40% - Accent5 3" xfId="22218" hidden="1" xr:uid="{00000000-0005-0000-0000-0000B0250000}"/>
    <cellStyle name="40% - Accent5 3" xfId="21966" hidden="1" xr:uid="{00000000-0005-0000-0000-0000B1250000}"/>
    <cellStyle name="40% - Accent5 3" xfId="22302" hidden="1" xr:uid="{00000000-0005-0000-0000-0000B2250000}"/>
    <cellStyle name="40% - Accent5 3" xfId="22246" hidden="1" xr:uid="{00000000-0005-0000-0000-0000B3250000}"/>
    <cellStyle name="40% - Accent5 3" xfId="22330" hidden="1" xr:uid="{00000000-0005-0000-0000-0000B4250000}"/>
    <cellStyle name="40% - Accent5 3" xfId="22358" hidden="1" xr:uid="{00000000-0005-0000-0000-0000B5250000}"/>
    <cellStyle name="40% - Accent5 3" xfId="22274" hidden="1" xr:uid="{00000000-0005-0000-0000-0000B6250000}"/>
    <cellStyle name="40% - Accent5 3" xfId="22414" hidden="1" xr:uid="{00000000-0005-0000-0000-0000B7250000}"/>
    <cellStyle name="40% - Accent5 3" xfId="22442" hidden="1" xr:uid="{00000000-0005-0000-0000-0000B8250000}"/>
    <cellStyle name="40% - Accent5 3" xfId="22367" hidden="1" xr:uid="{00000000-0005-0000-0000-0000B9250000}"/>
    <cellStyle name="40% - Accent5 3" xfId="22470" hidden="1" xr:uid="{00000000-0005-0000-0000-0000BA250000}"/>
    <cellStyle name="40% - Accent5 3" xfId="22581" hidden="1" xr:uid="{00000000-0005-0000-0000-0000BB250000}"/>
    <cellStyle name="40% - Accent5 3" xfId="22525" hidden="1" xr:uid="{00000000-0005-0000-0000-0000BC250000}"/>
    <cellStyle name="40% - Accent5 3" xfId="22609" hidden="1" xr:uid="{00000000-0005-0000-0000-0000BD250000}"/>
    <cellStyle name="40% - Accent5 3" xfId="22637" hidden="1" xr:uid="{00000000-0005-0000-0000-0000BE250000}"/>
    <cellStyle name="40% - Accent5 3" xfId="22553" hidden="1" xr:uid="{00000000-0005-0000-0000-0000BF250000}"/>
    <cellStyle name="40% - Accent5 3" xfId="22693" hidden="1" xr:uid="{00000000-0005-0000-0000-0000C0250000}"/>
    <cellStyle name="40% - Accent5 3" xfId="22721" hidden="1" xr:uid="{00000000-0005-0000-0000-0000C1250000}"/>
    <cellStyle name="40% - Accent5 3" xfId="22646" hidden="1" xr:uid="{00000000-0005-0000-0000-0000C2250000}"/>
    <cellStyle name="40% - Accent5 3" xfId="22749" hidden="1" xr:uid="{00000000-0005-0000-0000-0000C3250000}"/>
    <cellStyle name="40% - Accent5 3" xfId="22497" hidden="1" xr:uid="{00000000-0005-0000-0000-0000C4250000}"/>
    <cellStyle name="40% - Accent5 3" xfId="22833" hidden="1" xr:uid="{00000000-0005-0000-0000-0000C5250000}"/>
    <cellStyle name="40% - Accent5 3" xfId="22777" hidden="1" xr:uid="{00000000-0005-0000-0000-0000C6250000}"/>
    <cellStyle name="40% - Accent5 3" xfId="22861" hidden="1" xr:uid="{00000000-0005-0000-0000-0000C7250000}"/>
    <cellStyle name="40% - Accent5 3" xfId="22889" hidden="1" xr:uid="{00000000-0005-0000-0000-0000C8250000}"/>
    <cellStyle name="40% - Accent5 3" xfId="22805" hidden="1" xr:uid="{00000000-0005-0000-0000-0000C9250000}"/>
    <cellStyle name="40% - Accent5 3" xfId="22945" hidden="1" xr:uid="{00000000-0005-0000-0000-0000CA250000}"/>
    <cellStyle name="40% - Accent5 3" xfId="22973" hidden="1" xr:uid="{00000000-0005-0000-0000-0000CB250000}"/>
    <cellStyle name="40% - Accent5 3" xfId="22898" hidden="1" xr:uid="{00000000-0005-0000-0000-0000CC250000}"/>
    <cellStyle name="40% - Accent5 3" xfId="23001" hidden="1" xr:uid="{00000000-0005-0000-0000-0000CD250000}"/>
    <cellStyle name="40% - Accent5 3" xfId="23112" hidden="1" xr:uid="{00000000-0005-0000-0000-0000CE250000}"/>
    <cellStyle name="40% - Accent5 3" xfId="23056" hidden="1" xr:uid="{00000000-0005-0000-0000-0000CF250000}"/>
    <cellStyle name="40% - Accent5 3" xfId="23140" hidden="1" xr:uid="{00000000-0005-0000-0000-0000D0250000}"/>
    <cellStyle name="40% - Accent5 3" xfId="23168" hidden="1" xr:uid="{00000000-0005-0000-0000-0000D1250000}"/>
    <cellStyle name="40% - Accent5 3" xfId="23084" hidden="1" xr:uid="{00000000-0005-0000-0000-0000D2250000}"/>
    <cellStyle name="40% - Accent5 3" xfId="23224" hidden="1" xr:uid="{00000000-0005-0000-0000-0000D3250000}"/>
    <cellStyle name="40% - Accent5 3" xfId="23252" hidden="1" xr:uid="{00000000-0005-0000-0000-0000D4250000}"/>
    <cellStyle name="40% - Accent5 3" xfId="23177" hidden="1" xr:uid="{00000000-0005-0000-0000-0000D5250000}"/>
    <cellStyle name="40% - Accent5 3" xfId="23280" hidden="1" xr:uid="{00000000-0005-0000-0000-0000D6250000}"/>
    <cellStyle name="40% - Accent5 3" xfId="23028" hidden="1" xr:uid="{00000000-0005-0000-0000-0000D7250000}"/>
    <cellStyle name="40% - Accent5 3" xfId="23364" hidden="1" xr:uid="{00000000-0005-0000-0000-0000D8250000}"/>
    <cellStyle name="40% - Accent5 3" xfId="23308" hidden="1" xr:uid="{00000000-0005-0000-0000-0000D9250000}"/>
    <cellStyle name="40% - Accent5 3" xfId="23392" hidden="1" xr:uid="{00000000-0005-0000-0000-0000DA250000}"/>
    <cellStyle name="40% - Accent5 3" xfId="23420" hidden="1" xr:uid="{00000000-0005-0000-0000-0000DB250000}"/>
    <cellStyle name="40% - Accent5 3" xfId="23336" hidden="1" xr:uid="{00000000-0005-0000-0000-0000DC250000}"/>
    <cellStyle name="40% - Accent5 3" xfId="23476" hidden="1" xr:uid="{00000000-0005-0000-0000-0000DD250000}"/>
    <cellStyle name="40% - Accent5 3" xfId="23504" hidden="1" xr:uid="{00000000-0005-0000-0000-0000DE250000}"/>
    <cellStyle name="40% - Accent5 3" xfId="23429" hidden="1" xr:uid="{00000000-0005-0000-0000-0000DF250000}"/>
    <cellStyle name="40% - Accent5 3" xfId="23532" hidden="1" xr:uid="{00000000-0005-0000-0000-0000E0250000}"/>
    <cellStyle name="40% - Accent5 3" xfId="23643" hidden="1" xr:uid="{00000000-0005-0000-0000-0000E1250000}"/>
    <cellStyle name="40% - Accent5 3" xfId="23587" hidden="1" xr:uid="{00000000-0005-0000-0000-0000E2250000}"/>
    <cellStyle name="40% - Accent5 3" xfId="23671" hidden="1" xr:uid="{00000000-0005-0000-0000-0000E3250000}"/>
    <cellStyle name="40% - Accent5 3" xfId="23699" hidden="1" xr:uid="{00000000-0005-0000-0000-0000E4250000}"/>
    <cellStyle name="40% - Accent5 3" xfId="23615" hidden="1" xr:uid="{00000000-0005-0000-0000-0000E5250000}"/>
    <cellStyle name="40% - Accent5 3" xfId="23755" hidden="1" xr:uid="{00000000-0005-0000-0000-0000E6250000}"/>
    <cellStyle name="40% - Accent5 3" xfId="23783" hidden="1" xr:uid="{00000000-0005-0000-0000-0000E7250000}"/>
    <cellStyle name="40% - Accent5 3" xfId="23708" hidden="1" xr:uid="{00000000-0005-0000-0000-0000E8250000}"/>
    <cellStyle name="40% - Accent5 3" xfId="23811" hidden="1" xr:uid="{00000000-0005-0000-0000-0000E9250000}"/>
    <cellStyle name="40% - Accent5 3" xfId="23559" hidden="1" xr:uid="{00000000-0005-0000-0000-0000EA250000}"/>
    <cellStyle name="40% - Accent5 3" xfId="23895" hidden="1" xr:uid="{00000000-0005-0000-0000-0000EB250000}"/>
    <cellStyle name="40% - Accent5 3" xfId="23839" hidden="1" xr:uid="{00000000-0005-0000-0000-0000EC250000}"/>
    <cellStyle name="40% - Accent5 3" xfId="23923" hidden="1" xr:uid="{00000000-0005-0000-0000-0000ED250000}"/>
    <cellStyle name="40% - Accent5 3" xfId="23951" hidden="1" xr:uid="{00000000-0005-0000-0000-0000EE250000}"/>
    <cellStyle name="40% - Accent5 3" xfId="23867" hidden="1" xr:uid="{00000000-0005-0000-0000-0000EF250000}"/>
    <cellStyle name="40% - Accent5 3" xfId="24007" hidden="1" xr:uid="{00000000-0005-0000-0000-0000F0250000}"/>
    <cellStyle name="40% - Accent5 3" xfId="24035" hidden="1" xr:uid="{00000000-0005-0000-0000-0000F1250000}"/>
    <cellStyle name="40% - Accent5 3" xfId="23960" hidden="1" xr:uid="{00000000-0005-0000-0000-0000F2250000}"/>
    <cellStyle name="40% - Accent5 3" xfId="24063" hidden="1" xr:uid="{00000000-0005-0000-0000-0000F3250000}"/>
    <cellStyle name="40% - Accent5 3" xfId="24174" hidden="1" xr:uid="{00000000-0005-0000-0000-0000F4250000}"/>
    <cellStyle name="40% - Accent5 3" xfId="24118" hidden="1" xr:uid="{00000000-0005-0000-0000-0000F5250000}"/>
    <cellStyle name="40% - Accent5 3" xfId="24202" hidden="1" xr:uid="{00000000-0005-0000-0000-0000F6250000}"/>
    <cellStyle name="40% - Accent5 3" xfId="24230" hidden="1" xr:uid="{00000000-0005-0000-0000-0000F7250000}"/>
    <cellStyle name="40% - Accent5 3" xfId="24146" hidden="1" xr:uid="{00000000-0005-0000-0000-0000F8250000}"/>
    <cellStyle name="40% - Accent5 3" xfId="24286" hidden="1" xr:uid="{00000000-0005-0000-0000-0000F9250000}"/>
    <cellStyle name="40% - Accent5 3" xfId="24314" hidden="1" xr:uid="{00000000-0005-0000-0000-0000FA250000}"/>
    <cellStyle name="40% - Accent5 3" xfId="24239" hidden="1" xr:uid="{00000000-0005-0000-0000-0000FB250000}"/>
    <cellStyle name="40% - Accent5 3" xfId="24342" hidden="1" xr:uid="{00000000-0005-0000-0000-0000FC250000}"/>
    <cellStyle name="40% - Accent5 3" xfId="24090" hidden="1" xr:uid="{00000000-0005-0000-0000-0000FD250000}"/>
    <cellStyle name="40% - Accent5 3" xfId="24426" hidden="1" xr:uid="{00000000-0005-0000-0000-0000FE250000}"/>
    <cellStyle name="40% - Accent5 3" xfId="24370" hidden="1" xr:uid="{00000000-0005-0000-0000-0000FF250000}"/>
    <cellStyle name="40% - Accent5 3" xfId="24454" hidden="1" xr:uid="{00000000-0005-0000-0000-000000260000}"/>
    <cellStyle name="40% - Accent5 3" xfId="24482" hidden="1" xr:uid="{00000000-0005-0000-0000-000001260000}"/>
    <cellStyle name="40% - Accent5 3" xfId="24398" hidden="1" xr:uid="{00000000-0005-0000-0000-000002260000}"/>
    <cellStyle name="40% - Accent5 3" xfId="24538" hidden="1" xr:uid="{00000000-0005-0000-0000-000003260000}"/>
    <cellStyle name="40% - Accent5 3" xfId="24566" hidden="1" xr:uid="{00000000-0005-0000-0000-000004260000}"/>
    <cellStyle name="40% - Accent5 3" xfId="24491" hidden="1" xr:uid="{00000000-0005-0000-0000-000005260000}"/>
    <cellStyle name="40% - Accent5 3" xfId="24594" hidden="1" xr:uid="{00000000-0005-0000-0000-000006260000}"/>
    <cellStyle name="40% - Accent6" xfId="754" xr:uid="{00000000-0005-0000-0000-000007260000}"/>
    <cellStyle name="40% - Accent6 2" xfId="755" xr:uid="{00000000-0005-0000-0000-000008260000}"/>
    <cellStyle name="40% - Accent6 3" xfId="1832" hidden="1" xr:uid="{00000000-0005-0000-0000-000009260000}"/>
    <cellStyle name="40% - Accent6 3" xfId="1776" hidden="1" xr:uid="{00000000-0005-0000-0000-00000A260000}"/>
    <cellStyle name="40% - Accent6 3" xfId="1860" hidden="1" xr:uid="{00000000-0005-0000-0000-00000B260000}"/>
    <cellStyle name="40% - Accent6 3" xfId="1888" hidden="1" xr:uid="{00000000-0005-0000-0000-00000C260000}"/>
    <cellStyle name="40% - Accent6 3" xfId="1804" hidden="1" xr:uid="{00000000-0005-0000-0000-00000D260000}"/>
    <cellStyle name="40% - Accent6 3" xfId="1944" hidden="1" xr:uid="{00000000-0005-0000-0000-00000E260000}"/>
    <cellStyle name="40% - Accent6 3" xfId="1972" hidden="1" xr:uid="{00000000-0005-0000-0000-00000F260000}"/>
    <cellStyle name="40% - Accent6 3" xfId="1891" hidden="1" xr:uid="{00000000-0005-0000-0000-000010260000}"/>
    <cellStyle name="40% - Accent6 3" xfId="2000" hidden="1" xr:uid="{00000000-0005-0000-0000-000011260000}"/>
    <cellStyle name="40% - Accent6 3" xfId="1748" hidden="1" xr:uid="{00000000-0005-0000-0000-000012260000}"/>
    <cellStyle name="40% - Accent6 3" xfId="2084" hidden="1" xr:uid="{00000000-0005-0000-0000-000013260000}"/>
    <cellStyle name="40% - Accent6 3" xfId="2028" hidden="1" xr:uid="{00000000-0005-0000-0000-000014260000}"/>
    <cellStyle name="40% - Accent6 3" xfId="2112" hidden="1" xr:uid="{00000000-0005-0000-0000-000015260000}"/>
    <cellStyle name="40% - Accent6 3" xfId="2140" hidden="1" xr:uid="{00000000-0005-0000-0000-000016260000}"/>
    <cellStyle name="40% - Accent6 3" xfId="2056" hidden="1" xr:uid="{00000000-0005-0000-0000-000017260000}"/>
    <cellStyle name="40% - Accent6 3" xfId="2196" hidden="1" xr:uid="{00000000-0005-0000-0000-000018260000}"/>
    <cellStyle name="40% - Accent6 3" xfId="2224" hidden="1" xr:uid="{00000000-0005-0000-0000-000019260000}"/>
    <cellStyle name="40% - Accent6 3" xfId="2143" hidden="1" xr:uid="{00000000-0005-0000-0000-00001A260000}"/>
    <cellStyle name="40% - Accent6 3" xfId="2252" hidden="1" xr:uid="{00000000-0005-0000-0000-00001B260000}"/>
    <cellStyle name="40% - Accent6 3" xfId="2366" hidden="1" xr:uid="{00000000-0005-0000-0000-00001C260000}"/>
    <cellStyle name="40% - Accent6 3" xfId="2310" hidden="1" xr:uid="{00000000-0005-0000-0000-00001D260000}"/>
    <cellStyle name="40% - Accent6 3" xfId="2394" hidden="1" xr:uid="{00000000-0005-0000-0000-00001E260000}"/>
    <cellStyle name="40% - Accent6 3" xfId="2422" hidden="1" xr:uid="{00000000-0005-0000-0000-00001F260000}"/>
    <cellStyle name="40% - Accent6 3" xfId="2338" hidden="1" xr:uid="{00000000-0005-0000-0000-000020260000}"/>
    <cellStyle name="40% - Accent6 3" xfId="2478" hidden="1" xr:uid="{00000000-0005-0000-0000-000021260000}"/>
    <cellStyle name="40% - Accent6 3" xfId="2506" hidden="1" xr:uid="{00000000-0005-0000-0000-000022260000}"/>
    <cellStyle name="40% - Accent6 3" xfId="2425" hidden="1" xr:uid="{00000000-0005-0000-0000-000023260000}"/>
    <cellStyle name="40% - Accent6 3" xfId="2534" hidden="1" xr:uid="{00000000-0005-0000-0000-000024260000}"/>
    <cellStyle name="40% - Accent6 3" xfId="2282" hidden="1" xr:uid="{00000000-0005-0000-0000-000025260000}"/>
    <cellStyle name="40% - Accent6 3" xfId="2618" hidden="1" xr:uid="{00000000-0005-0000-0000-000026260000}"/>
    <cellStyle name="40% - Accent6 3" xfId="2562" hidden="1" xr:uid="{00000000-0005-0000-0000-000027260000}"/>
    <cellStyle name="40% - Accent6 3" xfId="2646" hidden="1" xr:uid="{00000000-0005-0000-0000-000028260000}"/>
    <cellStyle name="40% - Accent6 3" xfId="2674" hidden="1" xr:uid="{00000000-0005-0000-0000-000029260000}"/>
    <cellStyle name="40% - Accent6 3" xfId="2590" hidden="1" xr:uid="{00000000-0005-0000-0000-00002A260000}"/>
    <cellStyle name="40% - Accent6 3" xfId="2730" hidden="1" xr:uid="{00000000-0005-0000-0000-00002B260000}"/>
    <cellStyle name="40% - Accent6 3" xfId="2758" hidden="1" xr:uid="{00000000-0005-0000-0000-00002C260000}"/>
    <cellStyle name="40% - Accent6 3" xfId="2677" hidden="1" xr:uid="{00000000-0005-0000-0000-00002D260000}"/>
    <cellStyle name="40% - Accent6 3" xfId="2786" hidden="1" xr:uid="{00000000-0005-0000-0000-00002E260000}"/>
    <cellStyle name="40% - Accent6 3" xfId="2903" hidden="1" xr:uid="{00000000-0005-0000-0000-00002F260000}"/>
    <cellStyle name="40% - Accent6 3" xfId="2847" hidden="1" xr:uid="{00000000-0005-0000-0000-000030260000}"/>
    <cellStyle name="40% - Accent6 3" xfId="2931" hidden="1" xr:uid="{00000000-0005-0000-0000-000031260000}"/>
    <cellStyle name="40% - Accent6 3" xfId="2959" hidden="1" xr:uid="{00000000-0005-0000-0000-000032260000}"/>
    <cellStyle name="40% - Accent6 3" xfId="2875" hidden="1" xr:uid="{00000000-0005-0000-0000-000033260000}"/>
    <cellStyle name="40% - Accent6 3" xfId="3015" hidden="1" xr:uid="{00000000-0005-0000-0000-000034260000}"/>
    <cellStyle name="40% - Accent6 3" xfId="3043" hidden="1" xr:uid="{00000000-0005-0000-0000-000035260000}"/>
    <cellStyle name="40% - Accent6 3" xfId="2962" hidden="1" xr:uid="{00000000-0005-0000-0000-000036260000}"/>
    <cellStyle name="40% - Accent6 3" xfId="3071" hidden="1" xr:uid="{00000000-0005-0000-0000-000037260000}"/>
    <cellStyle name="40% - Accent6 3" xfId="2819" hidden="1" xr:uid="{00000000-0005-0000-0000-000038260000}"/>
    <cellStyle name="40% - Accent6 3" xfId="3155" hidden="1" xr:uid="{00000000-0005-0000-0000-000039260000}"/>
    <cellStyle name="40% - Accent6 3" xfId="3099" hidden="1" xr:uid="{00000000-0005-0000-0000-00003A260000}"/>
    <cellStyle name="40% - Accent6 3" xfId="3183" hidden="1" xr:uid="{00000000-0005-0000-0000-00003B260000}"/>
    <cellStyle name="40% - Accent6 3" xfId="3211" hidden="1" xr:uid="{00000000-0005-0000-0000-00003C260000}"/>
    <cellStyle name="40% - Accent6 3" xfId="3127" hidden="1" xr:uid="{00000000-0005-0000-0000-00003D260000}"/>
    <cellStyle name="40% - Accent6 3" xfId="3267" hidden="1" xr:uid="{00000000-0005-0000-0000-00003E260000}"/>
    <cellStyle name="40% - Accent6 3" xfId="3295" hidden="1" xr:uid="{00000000-0005-0000-0000-00003F260000}"/>
    <cellStyle name="40% - Accent6 3" xfId="3214" hidden="1" xr:uid="{00000000-0005-0000-0000-000040260000}"/>
    <cellStyle name="40% - Accent6 3" xfId="3323" hidden="1" xr:uid="{00000000-0005-0000-0000-000041260000}"/>
    <cellStyle name="40% - Accent6 3" xfId="3434" hidden="1" xr:uid="{00000000-0005-0000-0000-000042260000}"/>
    <cellStyle name="40% - Accent6 3" xfId="3378" hidden="1" xr:uid="{00000000-0005-0000-0000-000043260000}"/>
    <cellStyle name="40% - Accent6 3" xfId="3462" hidden="1" xr:uid="{00000000-0005-0000-0000-000044260000}"/>
    <cellStyle name="40% - Accent6 3" xfId="3490" hidden="1" xr:uid="{00000000-0005-0000-0000-000045260000}"/>
    <cellStyle name="40% - Accent6 3" xfId="3406" hidden="1" xr:uid="{00000000-0005-0000-0000-000046260000}"/>
    <cellStyle name="40% - Accent6 3" xfId="3546" hidden="1" xr:uid="{00000000-0005-0000-0000-000047260000}"/>
    <cellStyle name="40% - Accent6 3" xfId="3574" hidden="1" xr:uid="{00000000-0005-0000-0000-000048260000}"/>
    <cellStyle name="40% - Accent6 3" xfId="3493" hidden="1" xr:uid="{00000000-0005-0000-0000-000049260000}"/>
    <cellStyle name="40% - Accent6 3" xfId="3602" hidden="1" xr:uid="{00000000-0005-0000-0000-00004A260000}"/>
    <cellStyle name="40% - Accent6 3" xfId="3350" hidden="1" xr:uid="{00000000-0005-0000-0000-00004B260000}"/>
    <cellStyle name="40% - Accent6 3" xfId="3686" hidden="1" xr:uid="{00000000-0005-0000-0000-00004C260000}"/>
    <cellStyle name="40% - Accent6 3" xfId="3630" hidden="1" xr:uid="{00000000-0005-0000-0000-00004D260000}"/>
    <cellStyle name="40% - Accent6 3" xfId="3714" hidden="1" xr:uid="{00000000-0005-0000-0000-00004E260000}"/>
    <cellStyle name="40% - Accent6 3" xfId="3742" hidden="1" xr:uid="{00000000-0005-0000-0000-00004F260000}"/>
    <cellStyle name="40% - Accent6 3" xfId="3658" hidden="1" xr:uid="{00000000-0005-0000-0000-000050260000}"/>
    <cellStyle name="40% - Accent6 3" xfId="3798" hidden="1" xr:uid="{00000000-0005-0000-0000-000051260000}"/>
    <cellStyle name="40% - Accent6 3" xfId="3826" hidden="1" xr:uid="{00000000-0005-0000-0000-000052260000}"/>
    <cellStyle name="40% - Accent6 3" xfId="3745" hidden="1" xr:uid="{00000000-0005-0000-0000-000053260000}"/>
    <cellStyle name="40% - Accent6 3" xfId="3854" hidden="1" xr:uid="{00000000-0005-0000-0000-000054260000}"/>
    <cellStyle name="40% - Accent6 3" xfId="3965" hidden="1" xr:uid="{00000000-0005-0000-0000-000055260000}"/>
    <cellStyle name="40% - Accent6 3" xfId="3909" hidden="1" xr:uid="{00000000-0005-0000-0000-000056260000}"/>
    <cellStyle name="40% - Accent6 3" xfId="3993" hidden="1" xr:uid="{00000000-0005-0000-0000-000057260000}"/>
    <cellStyle name="40% - Accent6 3" xfId="4021" hidden="1" xr:uid="{00000000-0005-0000-0000-000058260000}"/>
    <cellStyle name="40% - Accent6 3" xfId="3937" hidden="1" xr:uid="{00000000-0005-0000-0000-000059260000}"/>
    <cellStyle name="40% - Accent6 3" xfId="4077" hidden="1" xr:uid="{00000000-0005-0000-0000-00005A260000}"/>
    <cellStyle name="40% - Accent6 3" xfId="4105" hidden="1" xr:uid="{00000000-0005-0000-0000-00005B260000}"/>
    <cellStyle name="40% - Accent6 3" xfId="4024" hidden="1" xr:uid="{00000000-0005-0000-0000-00005C260000}"/>
    <cellStyle name="40% - Accent6 3" xfId="4133" hidden="1" xr:uid="{00000000-0005-0000-0000-00005D260000}"/>
    <cellStyle name="40% - Accent6 3" xfId="3881" hidden="1" xr:uid="{00000000-0005-0000-0000-00005E260000}"/>
    <cellStyle name="40% - Accent6 3" xfId="4217" hidden="1" xr:uid="{00000000-0005-0000-0000-00005F260000}"/>
    <cellStyle name="40% - Accent6 3" xfId="4161" hidden="1" xr:uid="{00000000-0005-0000-0000-000060260000}"/>
    <cellStyle name="40% - Accent6 3" xfId="4245" hidden="1" xr:uid="{00000000-0005-0000-0000-000061260000}"/>
    <cellStyle name="40% - Accent6 3" xfId="4273" hidden="1" xr:uid="{00000000-0005-0000-0000-000062260000}"/>
    <cellStyle name="40% - Accent6 3" xfId="4189" hidden="1" xr:uid="{00000000-0005-0000-0000-000063260000}"/>
    <cellStyle name="40% - Accent6 3" xfId="4329" hidden="1" xr:uid="{00000000-0005-0000-0000-000064260000}"/>
    <cellStyle name="40% - Accent6 3" xfId="4357" hidden="1" xr:uid="{00000000-0005-0000-0000-000065260000}"/>
    <cellStyle name="40% - Accent6 3" xfId="4276" hidden="1" xr:uid="{00000000-0005-0000-0000-000066260000}"/>
    <cellStyle name="40% - Accent6 3" xfId="4385" hidden="1" xr:uid="{00000000-0005-0000-0000-000067260000}"/>
    <cellStyle name="40% - Accent6 3" xfId="4496" hidden="1" xr:uid="{00000000-0005-0000-0000-000068260000}"/>
    <cellStyle name="40% - Accent6 3" xfId="4440" hidden="1" xr:uid="{00000000-0005-0000-0000-000069260000}"/>
    <cellStyle name="40% - Accent6 3" xfId="4524" hidden="1" xr:uid="{00000000-0005-0000-0000-00006A260000}"/>
    <cellStyle name="40% - Accent6 3" xfId="4552" hidden="1" xr:uid="{00000000-0005-0000-0000-00006B260000}"/>
    <cellStyle name="40% - Accent6 3" xfId="4468" hidden="1" xr:uid="{00000000-0005-0000-0000-00006C260000}"/>
    <cellStyle name="40% - Accent6 3" xfId="4608" hidden="1" xr:uid="{00000000-0005-0000-0000-00006D260000}"/>
    <cellStyle name="40% - Accent6 3" xfId="4636" hidden="1" xr:uid="{00000000-0005-0000-0000-00006E260000}"/>
    <cellStyle name="40% - Accent6 3" xfId="4555" hidden="1" xr:uid="{00000000-0005-0000-0000-00006F260000}"/>
    <cellStyle name="40% - Accent6 3" xfId="4664" hidden="1" xr:uid="{00000000-0005-0000-0000-000070260000}"/>
    <cellStyle name="40% - Accent6 3" xfId="4412" hidden="1" xr:uid="{00000000-0005-0000-0000-000071260000}"/>
    <cellStyle name="40% - Accent6 3" xfId="4748" hidden="1" xr:uid="{00000000-0005-0000-0000-000072260000}"/>
    <cellStyle name="40% - Accent6 3" xfId="4692" hidden="1" xr:uid="{00000000-0005-0000-0000-000073260000}"/>
    <cellStyle name="40% - Accent6 3" xfId="4776" hidden="1" xr:uid="{00000000-0005-0000-0000-000074260000}"/>
    <cellStyle name="40% - Accent6 3" xfId="4804" hidden="1" xr:uid="{00000000-0005-0000-0000-000075260000}"/>
    <cellStyle name="40% - Accent6 3" xfId="4720" hidden="1" xr:uid="{00000000-0005-0000-0000-000076260000}"/>
    <cellStyle name="40% - Accent6 3" xfId="4860" hidden="1" xr:uid="{00000000-0005-0000-0000-000077260000}"/>
    <cellStyle name="40% - Accent6 3" xfId="4888" hidden="1" xr:uid="{00000000-0005-0000-0000-000078260000}"/>
    <cellStyle name="40% - Accent6 3" xfId="4807" hidden="1" xr:uid="{00000000-0005-0000-0000-000079260000}"/>
    <cellStyle name="40% - Accent6 3" xfId="4916" hidden="1" xr:uid="{00000000-0005-0000-0000-00007A260000}"/>
    <cellStyle name="40% - Accent6 3" xfId="5027" hidden="1" xr:uid="{00000000-0005-0000-0000-00007B260000}"/>
    <cellStyle name="40% - Accent6 3" xfId="4971" hidden="1" xr:uid="{00000000-0005-0000-0000-00007C260000}"/>
    <cellStyle name="40% - Accent6 3" xfId="5055" hidden="1" xr:uid="{00000000-0005-0000-0000-00007D260000}"/>
    <cellStyle name="40% - Accent6 3" xfId="5083" hidden="1" xr:uid="{00000000-0005-0000-0000-00007E260000}"/>
    <cellStyle name="40% - Accent6 3" xfId="4999" hidden="1" xr:uid="{00000000-0005-0000-0000-00007F260000}"/>
    <cellStyle name="40% - Accent6 3" xfId="5139" hidden="1" xr:uid="{00000000-0005-0000-0000-000080260000}"/>
    <cellStyle name="40% - Accent6 3" xfId="5167" hidden="1" xr:uid="{00000000-0005-0000-0000-000081260000}"/>
    <cellStyle name="40% - Accent6 3" xfId="5086" hidden="1" xr:uid="{00000000-0005-0000-0000-000082260000}"/>
    <cellStyle name="40% - Accent6 3" xfId="5195" hidden="1" xr:uid="{00000000-0005-0000-0000-000083260000}"/>
    <cellStyle name="40% - Accent6 3" xfId="4943" hidden="1" xr:uid="{00000000-0005-0000-0000-000084260000}"/>
    <cellStyle name="40% - Accent6 3" xfId="5279" hidden="1" xr:uid="{00000000-0005-0000-0000-000085260000}"/>
    <cellStyle name="40% - Accent6 3" xfId="5223" hidden="1" xr:uid="{00000000-0005-0000-0000-000086260000}"/>
    <cellStyle name="40% - Accent6 3" xfId="5307" hidden="1" xr:uid="{00000000-0005-0000-0000-000087260000}"/>
    <cellStyle name="40% - Accent6 3" xfId="5335" hidden="1" xr:uid="{00000000-0005-0000-0000-000088260000}"/>
    <cellStyle name="40% - Accent6 3" xfId="5251" hidden="1" xr:uid="{00000000-0005-0000-0000-000089260000}"/>
    <cellStyle name="40% - Accent6 3" xfId="5391" hidden="1" xr:uid="{00000000-0005-0000-0000-00008A260000}"/>
    <cellStyle name="40% - Accent6 3" xfId="5419" hidden="1" xr:uid="{00000000-0005-0000-0000-00008B260000}"/>
    <cellStyle name="40% - Accent6 3" xfId="5338" hidden="1" xr:uid="{00000000-0005-0000-0000-00008C260000}"/>
    <cellStyle name="40% - Accent6 3" xfId="5447" hidden="1" xr:uid="{00000000-0005-0000-0000-00008D260000}"/>
    <cellStyle name="40% - Accent6 3" xfId="5558" hidden="1" xr:uid="{00000000-0005-0000-0000-00008E260000}"/>
    <cellStyle name="40% - Accent6 3" xfId="5502" hidden="1" xr:uid="{00000000-0005-0000-0000-00008F260000}"/>
    <cellStyle name="40% - Accent6 3" xfId="5586" hidden="1" xr:uid="{00000000-0005-0000-0000-000090260000}"/>
    <cellStyle name="40% - Accent6 3" xfId="5614" hidden="1" xr:uid="{00000000-0005-0000-0000-000091260000}"/>
    <cellStyle name="40% - Accent6 3" xfId="5530" hidden="1" xr:uid="{00000000-0005-0000-0000-000092260000}"/>
    <cellStyle name="40% - Accent6 3" xfId="5670" hidden="1" xr:uid="{00000000-0005-0000-0000-000093260000}"/>
    <cellStyle name="40% - Accent6 3" xfId="5698" hidden="1" xr:uid="{00000000-0005-0000-0000-000094260000}"/>
    <cellStyle name="40% - Accent6 3" xfId="5617" hidden="1" xr:uid="{00000000-0005-0000-0000-000095260000}"/>
    <cellStyle name="40% - Accent6 3" xfId="5726" hidden="1" xr:uid="{00000000-0005-0000-0000-000096260000}"/>
    <cellStyle name="40% - Accent6 3" xfId="5474" hidden="1" xr:uid="{00000000-0005-0000-0000-000097260000}"/>
    <cellStyle name="40% - Accent6 3" xfId="5810" hidden="1" xr:uid="{00000000-0005-0000-0000-000098260000}"/>
    <cellStyle name="40% - Accent6 3" xfId="5754" hidden="1" xr:uid="{00000000-0005-0000-0000-000099260000}"/>
    <cellStyle name="40% - Accent6 3" xfId="5838" hidden="1" xr:uid="{00000000-0005-0000-0000-00009A260000}"/>
    <cellStyle name="40% - Accent6 3" xfId="5866" hidden="1" xr:uid="{00000000-0005-0000-0000-00009B260000}"/>
    <cellStyle name="40% - Accent6 3" xfId="5782" hidden="1" xr:uid="{00000000-0005-0000-0000-00009C260000}"/>
    <cellStyle name="40% - Accent6 3" xfId="5922" hidden="1" xr:uid="{00000000-0005-0000-0000-00009D260000}"/>
    <cellStyle name="40% - Accent6 3" xfId="5950" hidden="1" xr:uid="{00000000-0005-0000-0000-00009E260000}"/>
    <cellStyle name="40% - Accent6 3" xfId="5869" hidden="1" xr:uid="{00000000-0005-0000-0000-00009F260000}"/>
    <cellStyle name="40% - Accent6 3" xfId="5978" hidden="1" xr:uid="{00000000-0005-0000-0000-0000A0260000}"/>
    <cellStyle name="40% - Accent6 3" xfId="6090" hidden="1" xr:uid="{00000000-0005-0000-0000-0000A1260000}"/>
    <cellStyle name="40% - Accent6 3" xfId="6034" hidden="1" xr:uid="{00000000-0005-0000-0000-0000A2260000}"/>
    <cellStyle name="40% - Accent6 3" xfId="6118" hidden="1" xr:uid="{00000000-0005-0000-0000-0000A3260000}"/>
    <cellStyle name="40% - Accent6 3" xfId="6146" hidden="1" xr:uid="{00000000-0005-0000-0000-0000A4260000}"/>
    <cellStyle name="40% - Accent6 3" xfId="6062" hidden="1" xr:uid="{00000000-0005-0000-0000-0000A5260000}"/>
    <cellStyle name="40% - Accent6 3" xfId="6202" hidden="1" xr:uid="{00000000-0005-0000-0000-0000A6260000}"/>
    <cellStyle name="40% - Accent6 3" xfId="6230" hidden="1" xr:uid="{00000000-0005-0000-0000-0000A7260000}"/>
    <cellStyle name="40% - Accent6 3" xfId="6149" hidden="1" xr:uid="{00000000-0005-0000-0000-0000A8260000}"/>
    <cellStyle name="40% - Accent6 3" xfId="6258" hidden="1" xr:uid="{00000000-0005-0000-0000-0000A9260000}"/>
    <cellStyle name="40% - Accent6 3" xfId="6006" hidden="1" xr:uid="{00000000-0005-0000-0000-0000AA260000}"/>
    <cellStyle name="40% - Accent6 3" xfId="6342" hidden="1" xr:uid="{00000000-0005-0000-0000-0000AB260000}"/>
    <cellStyle name="40% - Accent6 3" xfId="6286" hidden="1" xr:uid="{00000000-0005-0000-0000-0000AC260000}"/>
    <cellStyle name="40% - Accent6 3" xfId="6370" hidden="1" xr:uid="{00000000-0005-0000-0000-0000AD260000}"/>
    <cellStyle name="40% - Accent6 3" xfId="6398" hidden="1" xr:uid="{00000000-0005-0000-0000-0000AE260000}"/>
    <cellStyle name="40% - Accent6 3" xfId="6314" hidden="1" xr:uid="{00000000-0005-0000-0000-0000AF260000}"/>
    <cellStyle name="40% - Accent6 3" xfId="6454" hidden="1" xr:uid="{00000000-0005-0000-0000-0000B0260000}"/>
    <cellStyle name="40% - Accent6 3" xfId="6482" hidden="1" xr:uid="{00000000-0005-0000-0000-0000B1260000}"/>
    <cellStyle name="40% - Accent6 3" xfId="6401" hidden="1" xr:uid="{00000000-0005-0000-0000-0000B2260000}"/>
    <cellStyle name="40% - Accent6 3" xfId="6510" hidden="1" xr:uid="{00000000-0005-0000-0000-0000B3260000}"/>
    <cellStyle name="40% - Accent6 3" xfId="6627" hidden="1" xr:uid="{00000000-0005-0000-0000-0000B4260000}"/>
    <cellStyle name="40% - Accent6 3" xfId="6571" hidden="1" xr:uid="{00000000-0005-0000-0000-0000B5260000}"/>
    <cellStyle name="40% - Accent6 3" xfId="6655" hidden="1" xr:uid="{00000000-0005-0000-0000-0000B6260000}"/>
    <cellStyle name="40% - Accent6 3" xfId="6683" hidden="1" xr:uid="{00000000-0005-0000-0000-0000B7260000}"/>
    <cellStyle name="40% - Accent6 3" xfId="6599" hidden="1" xr:uid="{00000000-0005-0000-0000-0000B8260000}"/>
    <cellStyle name="40% - Accent6 3" xfId="6739" hidden="1" xr:uid="{00000000-0005-0000-0000-0000B9260000}"/>
    <cellStyle name="40% - Accent6 3" xfId="6767" hidden="1" xr:uid="{00000000-0005-0000-0000-0000BA260000}"/>
    <cellStyle name="40% - Accent6 3" xfId="6686" hidden="1" xr:uid="{00000000-0005-0000-0000-0000BB260000}"/>
    <cellStyle name="40% - Accent6 3" xfId="6795" hidden="1" xr:uid="{00000000-0005-0000-0000-0000BC260000}"/>
    <cellStyle name="40% - Accent6 3" xfId="6543" hidden="1" xr:uid="{00000000-0005-0000-0000-0000BD260000}"/>
    <cellStyle name="40% - Accent6 3" xfId="6879" hidden="1" xr:uid="{00000000-0005-0000-0000-0000BE260000}"/>
    <cellStyle name="40% - Accent6 3" xfId="6823" hidden="1" xr:uid="{00000000-0005-0000-0000-0000BF260000}"/>
    <cellStyle name="40% - Accent6 3" xfId="6907" hidden="1" xr:uid="{00000000-0005-0000-0000-0000C0260000}"/>
    <cellStyle name="40% - Accent6 3" xfId="6935" hidden="1" xr:uid="{00000000-0005-0000-0000-0000C1260000}"/>
    <cellStyle name="40% - Accent6 3" xfId="6851" hidden="1" xr:uid="{00000000-0005-0000-0000-0000C2260000}"/>
    <cellStyle name="40% - Accent6 3" xfId="6991" hidden="1" xr:uid="{00000000-0005-0000-0000-0000C3260000}"/>
    <cellStyle name="40% - Accent6 3" xfId="7019" hidden="1" xr:uid="{00000000-0005-0000-0000-0000C4260000}"/>
    <cellStyle name="40% - Accent6 3" xfId="6938" hidden="1" xr:uid="{00000000-0005-0000-0000-0000C5260000}"/>
    <cellStyle name="40% - Accent6 3" xfId="7047" hidden="1" xr:uid="{00000000-0005-0000-0000-0000C6260000}"/>
    <cellStyle name="40% - Accent6 3" xfId="7158" hidden="1" xr:uid="{00000000-0005-0000-0000-0000C7260000}"/>
    <cellStyle name="40% - Accent6 3" xfId="7102" hidden="1" xr:uid="{00000000-0005-0000-0000-0000C8260000}"/>
    <cellStyle name="40% - Accent6 3" xfId="7186" hidden="1" xr:uid="{00000000-0005-0000-0000-0000C9260000}"/>
    <cellStyle name="40% - Accent6 3" xfId="7214" hidden="1" xr:uid="{00000000-0005-0000-0000-0000CA260000}"/>
    <cellStyle name="40% - Accent6 3" xfId="7130" hidden="1" xr:uid="{00000000-0005-0000-0000-0000CB260000}"/>
    <cellStyle name="40% - Accent6 3" xfId="7270" hidden="1" xr:uid="{00000000-0005-0000-0000-0000CC260000}"/>
    <cellStyle name="40% - Accent6 3" xfId="7298" hidden="1" xr:uid="{00000000-0005-0000-0000-0000CD260000}"/>
    <cellStyle name="40% - Accent6 3" xfId="7217" hidden="1" xr:uid="{00000000-0005-0000-0000-0000CE260000}"/>
    <cellStyle name="40% - Accent6 3" xfId="7326" hidden="1" xr:uid="{00000000-0005-0000-0000-0000CF260000}"/>
    <cellStyle name="40% - Accent6 3" xfId="7074" hidden="1" xr:uid="{00000000-0005-0000-0000-0000D0260000}"/>
    <cellStyle name="40% - Accent6 3" xfId="7410" hidden="1" xr:uid="{00000000-0005-0000-0000-0000D1260000}"/>
    <cellStyle name="40% - Accent6 3" xfId="7354" hidden="1" xr:uid="{00000000-0005-0000-0000-0000D2260000}"/>
    <cellStyle name="40% - Accent6 3" xfId="7438" hidden="1" xr:uid="{00000000-0005-0000-0000-0000D3260000}"/>
    <cellStyle name="40% - Accent6 3" xfId="7466" hidden="1" xr:uid="{00000000-0005-0000-0000-0000D4260000}"/>
    <cellStyle name="40% - Accent6 3" xfId="7382" hidden="1" xr:uid="{00000000-0005-0000-0000-0000D5260000}"/>
    <cellStyle name="40% - Accent6 3" xfId="7522" hidden="1" xr:uid="{00000000-0005-0000-0000-0000D6260000}"/>
    <cellStyle name="40% - Accent6 3" xfId="7550" hidden="1" xr:uid="{00000000-0005-0000-0000-0000D7260000}"/>
    <cellStyle name="40% - Accent6 3" xfId="7469" hidden="1" xr:uid="{00000000-0005-0000-0000-0000D8260000}"/>
    <cellStyle name="40% - Accent6 3" xfId="7578" hidden="1" xr:uid="{00000000-0005-0000-0000-0000D9260000}"/>
    <cellStyle name="40% - Accent6 3" xfId="7689" hidden="1" xr:uid="{00000000-0005-0000-0000-0000DA260000}"/>
    <cellStyle name="40% - Accent6 3" xfId="7633" hidden="1" xr:uid="{00000000-0005-0000-0000-0000DB260000}"/>
    <cellStyle name="40% - Accent6 3" xfId="7717" hidden="1" xr:uid="{00000000-0005-0000-0000-0000DC260000}"/>
    <cellStyle name="40% - Accent6 3" xfId="7745" hidden="1" xr:uid="{00000000-0005-0000-0000-0000DD260000}"/>
    <cellStyle name="40% - Accent6 3" xfId="7661" hidden="1" xr:uid="{00000000-0005-0000-0000-0000DE260000}"/>
    <cellStyle name="40% - Accent6 3" xfId="7801" hidden="1" xr:uid="{00000000-0005-0000-0000-0000DF260000}"/>
    <cellStyle name="40% - Accent6 3" xfId="7829" hidden="1" xr:uid="{00000000-0005-0000-0000-0000E0260000}"/>
    <cellStyle name="40% - Accent6 3" xfId="7748" hidden="1" xr:uid="{00000000-0005-0000-0000-0000E1260000}"/>
    <cellStyle name="40% - Accent6 3" xfId="7857" hidden="1" xr:uid="{00000000-0005-0000-0000-0000E2260000}"/>
    <cellStyle name="40% - Accent6 3" xfId="7605" hidden="1" xr:uid="{00000000-0005-0000-0000-0000E3260000}"/>
    <cellStyle name="40% - Accent6 3" xfId="7941" hidden="1" xr:uid="{00000000-0005-0000-0000-0000E4260000}"/>
    <cellStyle name="40% - Accent6 3" xfId="7885" hidden="1" xr:uid="{00000000-0005-0000-0000-0000E5260000}"/>
    <cellStyle name="40% - Accent6 3" xfId="7969" hidden="1" xr:uid="{00000000-0005-0000-0000-0000E6260000}"/>
    <cellStyle name="40% - Accent6 3" xfId="7997" hidden="1" xr:uid="{00000000-0005-0000-0000-0000E7260000}"/>
    <cellStyle name="40% - Accent6 3" xfId="7913" hidden="1" xr:uid="{00000000-0005-0000-0000-0000E8260000}"/>
    <cellStyle name="40% - Accent6 3" xfId="8053" hidden="1" xr:uid="{00000000-0005-0000-0000-0000E9260000}"/>
    <cellStyle name="40% - Accent6 3" xfId="8081" hidden="1" xr:uid="{00000000-0005-0000-0000-0000EA260000}"/>
    <cellStyle name="40% - Accent6 3" xfId="8000" hidden="1" xr:uid="{00000000-0005-0000-0000-0000EB260000}"/>
    <cellStyle name="40% - Accent6 3" xfId="8109" hidden="1" xr:uid="{00000000-0005-0000-0000-0000EC260000}"/>
    <cellStyle name="40% - Accent6 3" xfId="8220" hidden="1" xr:uid="{00000000-0005-0000-0000-0000ED260000}"/>
    <cellStyle name="40% - Accent6 3" xfId="8164" hidden="1" xr:uid="{00000000-0005-0000-0000-0000EE260000}"/>
    <cellStyle name="40% - Accent6 3" xfId="8248" hidden="1" xr:uid="{00000000-0005-0000-0000-0000EF260000}"/>
    <cellStyle name="40% - Accent6 3" xfId="8276" hidden="1" xr:uid="{00000000-0005-0000-0000-0000F0260000}"/>
    <cellStyle name="40% - Accent6 3" xfId="8192" hidden="1" xr:uid="{00000000-0005-0000-0000-0000F1260000}"/>
    <cellStyle name="40% - Accent6 3" xfId="8332" hidden="1" xr:uid="{00000000-0005-0000-0000-0000F2260000}"/>
    <cellStyle name="40% - Accent6 3" xfId="8360" hidden="1" xr:uid="{00000000-0005-0000-0000-0000F3260000}"/>
    <cellStyle name="40% - Accent6 3" xfId="8279" hidden="1" xr:uid="{00000000-0005-0000-0000-0000F4260000}"/>
    <cellStyle name="40% - Accent6 3" xfId="8388" hidden="1" xr:uid="{00000000-0005-0000-0000-0000F5260000}"/>
    <cellStyle name="40% - Accent6 3" xfId="8136" hidden="1" xr:uid="{00000000-0005-0000-0000-0000F6260000}"/>
    <cellStyle name="40% - Accent6 3" xfId="8472" hidden="1" xr:uid="{00000000-0005-0000-0000-0000F7260000}"/>
    <cellStyle name="40% - Accent6 3" xfId="8416" hidden="1" xr:uid="{00000000-0005-0000-0000-0000F8260000}"/>
    <cellStyle name="40% - Accent6 3" xfId="8500" hidden="1" xr:uid="{00000000-0005-0000-0000-0000F9260000}"/>
    <cellStyle name="40% - Accent6 3" xfId="8528" hidden="1" xr:uid="{00000000-0005-0000-0000-0000FA260000}"/>
    <cellStyle name="40% - Accent6 3" xfId="8444" hidden="1" xr:uid="{00000000-0005-0000-0000-0000FB260000}"/>
    <cellStyle name="40% - Accent6 3" xfId="8584" hidden="1" xr:uid="{00000000-0005-0000-0000-0000FC260000}"/>
    <cellStyle name="40% - Accent6 3" xfId="8612" hidden="1" xr:uid="{00000000-0005-0000-0000-0000FD260000}"/>
    <cellStyle name="40% - Accent6 3" xfId="8531" hidden="1" xr:uid="{00000000-0005-0000-0000-0000FE260000}"/>
    <cellStyle name="40% - Accent6 3" xfId="8640" hidden="1" xr:uid="{00000000-0005-0000-0000-0000FF260000}"/>
    <cellStyle name="40% - Accent6 3" xfId="8751" hidden="1" xr:uid="{00000000-0005-0000-0000-000000270000}"/>
    <cellStyle name="40% - Accent6 3" xfId="8695" hidden="1" xr:uid="{00000000-0005-0000-0000-000001270000}"/>
    <cellStyle name="40% - Accent6 3" xfId="8779" hidden="1" xr:uid="{00000000-0005-0000-0000-000002270000}"/>
    <cellStyle name="40% - Accent6 3" xfId="8807" hidden="1" xr:uid="{00000000-0005-0000-0000-000003270000}"/>
    <cellStyle name="40% - Accent6 3" xfId="8723" hidden="1" xr:uid="{00000000-0005-0000-0000-000004270000}"/>
    <cellStyle name="40% - Accent6 3" xfId="8863" hidden="1" xr:uid="{00000000-0005-0000-0000-000005270000}"/>
    <cellStyle name="40% - Accent6 3" xfId="8891" hidden="1" xr:uid="{00000000-0005-0000-0000-000006270000}"/>
    <cellStyle name="40% - Accent6 3" xfId="8810" hidden="1" xr:uid="{00000000-0005-0000-0000-000007270000}"/>
    <cellStyle name="40% - Accent6 3" xfId="8919" hidden="1" xr:uid="{00000000-0005-0000-0000-000008270000}"/>
    <cellStyle name="40% - Accent6 3" xfId="8667" hidden="1" xr:uid="{00000000-0005-0000-0000-000009270000}"/>
    <cellStyle name="40% - Accent6 3" xfId="9003" hidden="1" xr:uid="{00000000-0005-0000-0000-00000A270000}"/>
    <cellStyle name="40% - Accent6 3" xfId="8947" hidden="1" xr:uid="{00000000-0005-0000-0000-00000B270000}"/>
    <cellStyle name="40% - Accent6 3" xfId="9031" hidden="1" xr:uid="{00000000-0005-0000-0000-00000C270000}"/>
    <cellStyle name="40% - Accent6 3" xfId="9059" hidden="1" xr:uid="{00000000-0005-0000-0000-00000D270000}"/>
    <cellStyle name="40% - Accent6 3" xfId="8975" hidden="1" xr:uid="{00000000-0005-0000-0000-00000E270000}"/>
    <cellStyle name="40% - Accent6 3" xfId="9115" hidden="1" xr:uid="{00000000-0005-0000-0000-00000F270000}"/>
    <cellStyle name="40% - Accent6 3" xfId="9143" hidden="1" xr:uid="{00000000-0005-0000-0000-000010270000}"/>
    <cellStyle name="40% - Accent6 3" xfId="9062" hidden="1" xr:uid="{00000000-0005-0000-0000-000011270000}"/>
    <cellStyle name="40% - Accent6 3" xfId="9171" hidden="1" xr:uid="{00000000-0005-0000-0000-000012270000}"/>
    <cellStyle name="40% - Accent6 3" xfId="9282" hidden="1" xr:uid="{00000000-0005-0000-0000-000013270000}"/>
    <cellStyle name="40% - Accent6 3" xfId="9226" hidden="1" xr:uid="{00000000-0005-0000-0000-000014270000}"/>
    <cellStyle name="40% - Accent6 3" xfId="9310" hidden="1" xr:uid="{00000000-0005-0000-0000-000015270000}"/>
    <cellStyle name="40% - Accent6 3" xfId="9338" hidden="1" xr:uid="{00000000-0005-0000-0000-000016270000}"/>
    <cellStyle name="40% - Accent6 3" xfId="9254" hidden="1" xr:uid="{00000000-0005-0000-0000-000017270000}"/>
    <cellStyle name="40% - Accent6 3" xfId="9394" hidden="1" xr:uid="{00000000-0005-0000-0000-000018270000}"/>
    <cellStyle name="40% - Accent6 3" xfId="9422" hidden="1" xr:uid="{00000000-0005-0000-0000-000019270000}"/>
    <cellStyle name="40% - Accent6 3" xfId="9341" hidden="1" xr:uid="{00000000-0005-0000-0000-00001A270000}"/>
    <cellStyle name="40% - Accent6 3" xfId="9450" hidden="1" xr:uid="{00000000-0005-0000-0000-00001B270000}"/>
    <cellStyle name="40% - Accent6 3" xfId="9198" hidden="1" xr:uid="{00000000-0005-0000-0000-00001C270000}"/>
    <cellStyle name="40% - Accent6 3" xfId="9534" hidden="1" xr:uid="{00000000-0005-0000-0000-00001D270000}"/>
    <cellStyle name="40% - Accent6 3" xfId="9478" hidden="1" xr:uid="{00000000-0005-0000-0000-00001E270000}"/>
    <cellStyle name="40% - Accent6 3" xfId="9562" hidden="1" xr:uid="{00000000-0005-0000-0000-00001F270000}"/>
    <cellStyle name="40% - Accent6 3" xfId="9590" hidden="1" xr:uid="{00000000-0005-0000-0000-000020270000}"/>
    <cellStyle name="40% - Accent6 3" xfId="9506" hidden="1" xr:uid="{00000000-0005-0000-0000-000021270000}"/>
    <cellStyle name="40% - Accent6 3" xfId="9646" hidden="1" xr:uid="{00000000-0005-0000-0000-000022270000}"/>
    <cellStyle name="40% - Accent6 3" xfId="9674" hidden="1" xr:uid="{00000000-0005-0000-0000-000023270000}"/>
    <cellStyle name="40% - Accent6 3" xfId="9593" hidden="1" xr:uid="{00000000-0005-0000-0000-000024270000}"/>
    <cellStyle name="40% - Accent6 3" xfId="9702" hidden="1" xr:uid="{00000000-0005-0000-0000-000025270000}"/>
    <cellStyle name="40% - Accent6 3" xfId="9814" hidden="1" xr:uid="{00000000-0005-0000-0000-000026270000}"/>
    <cellStyle name="40% - Accent6 3" xfId="9758" hidden="1" xr:uid="{00000000-0005-0000-0000-000027270000}"/>
    <cellStyle name="40% - Accent6 3" xfId="9842" hidden="1" xr:uid="{00000000-0005-0000-0000-000028270000}"/>
    <cellStyle name="40% - Accent6 3" xfId="9870" hidden="1" xr:uid="{00000000-0005-0000-0000-000029270000}"/>
    <cellStyle name="40% - Accent6 3" xfId="9786" hidden="1" xr:uid="{00000000-0005-0000-0000-00002A270000}"/>
    <cellStyle name="40% - Accent6 3" xfId="9926" hidden="1" xr:uid="{00000000-0005-0000-0000-00002B270000}"/>
    <cellStyle name="40% - Accent6 3" xfId="9954" hidden="1" xr:uid="{00000000-0005-0000-0000-00002C270000}"/>
    <cellStyle name="40% - Accent6 3" xfId="9873" hidden="1" xr:uid="{00000000-0005-0000-0000-00002D270000}"/>
    <cellStyle name="40% - Accent6 3" xfId="9982" hidden="1" xr:uid="{00000000-0005-0000-0000-00002E270000}"/>
    <cellStyle name="40% - Accent6 3" xfId="9730" hidden="1" xr:uid="{00000000-0005-0000-0000-00002F270000}"/>
    <cellStyle name="40% - Accent6 3" xfId="10066" hidden="1" xr:uid="{00000000-0005-0000-0000-000030270000}"/>
    <cellStyle name="40% - Accent6 3" xfId="10010" hidden="1" xr:uid="{00000000-0005-0000-0000-000031270000}"/>
    <cellStyle name="40% - Accent6 3" xfId="10094" hidden="1" xr:uid="{00000000-0005-0000-0000-000032270000}"/>
    <cellStyle name="40% - Accent6 3" xfId="10122" hidden="1" xr:uid="{00000000-0005-0000-0000-000033270000}"/>
    <cellStyle name="40% - Accent6 3" xfId="10038" hidden="1" xr:uid="{00000000-0005-0000-0000-000034270000}"/>
    <cellStyle name="40% - Accent6 3" xfId="10178" hidden="1" xr:uid="{00000000-0005-0000-0000-000035270000}"/>
    <cellStyle name="40% - Accent6 3" xfId="10206" hidden="1" xr:uid="{00000000-0005-0000-0000-000036270000}"/>
    <cellStyle name="40% - Accent6 3" xfId="10125" hidden="1" xr:uid="{00000000-0005-0000-0000-000037270000}"/>
    <cellStyle name="40% - Accent6 3" xfId="10234" hidden="1" xr:uid="{00000000-0005-0000-0000-000038270000}"/>
    <cellStyle name="40% - Accent6 3" xfId="10351" hidden="1" xr:uid="{00000000-0005-0000-0000-000039270000}"/>
    <cellStyle name="40% - Accent6 3" xfId="10295" hidden="1" xr:uid="{00000000-0005-0000-0000-00003A270000}"/>
    <cellStyle name="40% - Accent6 3" xfId="10379" hidden="1" xr:uid="{00000000-0005-0000-0000-00003B270000}"/>
    <cellStyle name="40% - Accent6 3" xfId="10407" hidden="1" xr:uid="{00000000-0005-0000-0000-00003C270000}"/>
    <cellStyle name="40% - Accent6 3" xfId="10323" hidden="1" xr:uid="{00000000-0005-0000-0000-00003D270000}"/>
    <cellStyle name="40% - Accent6 3" xfId="10463" hidden="1" xr:uid="{00000000-0005-0000-0000-00003E270000}"/>
    <cellStyle name="40% - Accent6 3" xfId="10491" hidden="1" xr:uid="{00000000-0005-0000-0000-00003F270000}"/>
    <cellStyle name="40% - Accent6 3" xfId="10410" hidden="1" xr:uid="{00000000-0005-0000-0000-000040270000}"/>
    <cellStyle name="40% - Accent6 3" xfId="10519" hidden="1" xr:uid="{00000000-0005-0000-0000-000041270000}"/>
    <cellStyle name="40% - Accent6 3" xfId="10267" hidden="1" xr:uid="{00000000-0005-0000-0000-000042270000}"/>
    <cellStyle name="40% - Accent6 3" xfId="10603" hidden="1" xr:uid="{00000000-0005-0000-0000-000043270000}"/>
    <cellStyle name="40% - Accent6 3" xfId="10547" hidden="1" xr:uid="{00000000-0005-0000-0000-000044270000}"/>
    <cellStyle name="40% - Accent6 3" xfId="10631" hidden="1" xr:uid="{00000000-0005-0000-0000-000045270000}"/>
    <cellStyle name="40% - Accent6 3" xfId="10659" hidden="1" xr:uid="{00000000-0005-0000-0000-000046270000}"/>
    <cellStyle name="40% - Accent6 3" xfId="10575" hidden="1" xr:uid="{00000000-0005-0000-0000-000047270000}"/>
    <cellStyle name="40% - Accent6 3" xfId="10715" hidden="1" xr:uid="{00000000-0005-0000-0000-000048270000}"/>
    <cellStyle name="40% - Accent6 3" xfId="10743" hidden="1" xr:uid="{00000000-0005-0000-0000-000049270000}"/>
    <cellStyle name="40% - Accent6 3" xfId="10662" hidden="1" xr:uid="{00000000-0005-0000-0000-00004A270000}"/>
    <cellStyle name="40% - Accent6 3" xfId="10771" hidden="1" xr:uid="{00000000-0005-0000-0000-00004B270000}"/>
    <cellStyle name="40% - Accent6 3" xfId="10882" hidden="1" xr:uid="{00000000-0005-0000-0000-00004C270000}"/>
    <cellStyle name="40% - Accent6 3" xfId="10826" hidden="1" xr:uid="{00000000-0005-0000-0000-00004D270000}"/>
    <cellStyle name="40% - Accent6 3" xfId="10910" hidden="1" xr:uid="{00000000-0005-0000-0000-00004E270000}"/>
    <cellStyle name="40% - Accent6 3" xfId="10938" hidden="1" xr:uid="{00000000-0005-0000-0000-00004F270000}"/>
    <cellStyle name="40% - Accent6 3" xfId="10854" hidden="1" xr:uid="{00000000-0005-0000-0000-000050270000}"/>
    <cellStyle name="40% - Accent6 3" xfId="10994" hidden="1" xr:uid="{00000000-0005-0000-0000-000051270000}"/>
    <cellStyle name="40% - Accent6 3" xfId="11022" hidden="1" xr:uid="{00000000-0005-0000-0000-000052270000}"/>
    <cellStyle name="40% - Accent6 3" xfId="10941" hidden="1" xr:uid="{00000000-0005-0000-0000-000053270000}"/>
    <cellStyle name="40% - Accent6 3" xfId="11050" hidden="1" xr:uid="{00000000-0005-0000-0000-000054270000}"/>
    <cellStyle name="40% - Accent6 3" xfId="10798" hidden="1" xr:uid="{00000000-0005-0000-0000-000055270000}"/>
    <cellStyle name="40% - Accent6 3" xfId="11134" hidden="1" xr:uid="{00000000-0005-0000-0000-000056270000}"/>
    <cellStyle name="40% - Accent6 3" xfId="11078" hidden="1" xr:uid="{00000000-0005-0000-0000-000057270000}"/>
    <cellStyle name="40% - Accent6 3" xfId="11162" hidden="1" xr:uid="{00000000-0005-0000-0000-000058270000}"/>
    <cellStyle name="40% - Accent6 3" xfId="11190" hidden="1" xr:uid="{00000000-0005-0000-0000-000059270000}"/>
    <cellStyle name="40% - Accent6 3" xfId="11106" hidden="1" xr:uid="{00000000-0005-0000-0000-00005A270000}"/>
    <cellStyle name="40% - Accent6 3" xfId="11246" hidden="1" xr:uid="{00000000-0005-0000-0000-00005B270000}"/>
    <cellStyle name="40% - Accent6 3" xfId="11274" hidden="1" xr:uid="{00000000-0005-0000-0000-00005C270000}"/>
    <cellStyle name="40% - Accent6 3" xfId="11193" hidden="1" xr:uid="{00000000-0005-0000-0000-00005D270000}"/>
    <cellStyle name="40% - Accent6 3" xfId="11302" hidden="1" xr:uid="{00000000-0005-0000-0000-00005E270000}"/>
    <cellStyle name="40% - Accent6 3" xfId="11413" hidden="1" xr:uid="{00000000-0005-0000-0000-00005F270000}"/>
    <cellStyle name="40% - Accent6 3" xfId="11357" hidden="1" xr:uid="{00000000-0005-0000-0000-000060270000}"/>
    <cellStyle name="40% - Accent6 3" xfId="11441" hidden="1" xr:uid="{00000000-0005-0000-0000-000061270000}"/>
    <cellStyle name="40% - Accent6 3" xfId="11469" hidden="1" xr:uid="{00000000-0005-0000-0000-000062270000}"/>
    <cellStyle name="40% - Accent6 3" xfId="11385" hidden="1" xr:uid="{00000000-0005-0000-0000-000063270000}"/>
    <cellStyle name="40% - Accent6 3" xfId="11525" hidden="1" xr:uid="{00000000-0005-0000-0000-000064270000}"/>
    <cellStyle name="40% - Accent6 3" xfId="11553" hidden="1" xr:uid="{00000000-0005-0000-0000-000065270000}"/>
    <cellStyle name="40% - Accent6 3" xfId="11472" hidden="1" xr:uid="{00000000-0005-0000-0000-000066270000}"/>
    <cellStyle name="40% - Accent6 3" xfId="11581" hidden="1" xr:uid="{00000000-0005-0000-0000-000067270000}"/>
    <cellStyle name="40% - Accent6 3" xfId="11329" hidden="1" xr:uid="{00000000-0005-0000-0000-000068270000}"/>
    <cellStyle name="40% - Accent6 3" xfId="11665" hidden="1" xr:uid="{00000000-0005-0000-0000-000069270000}"/>
    <cellStyle name="40% - Accent6 3" xfId="11609" hidden="1" xr:uid="{00000000-0005-0000-0000-00006A270000}"/>
    <cellStyle name="40% - Accent6 3" xfId="11693" hidden="1" xr:uid="{00000000-0005-0000-0000-00006B270000}"/>
    <cellStyle name="40% - Accent6 3" xfId="11721" hidden="1" xr:uid="{00000000-0005-0000-0000-00006C270000}"/>
    <cellStyle name="40% - Accent6 3" xfId="11637" hidden="1" xr:uid="{00000000-0005-0000-0000-00006D270000}"/>
    <cellStyle name="40% - Accent6 3" xfId="11777" hidden="1" xr:uid="{00000000-0005-0000-0000-00006E270000}"/>
    <cellStyle name="40% - Accent6 3" xfId="11805" hidden="1" xr:uid="{00000000-0005-0000-0000-00006F270000}"/>
    <cellStyle name="40% - Accent6 3" xfId="11724" hidden="1" xr:uid="{00000000-0005-0000-0000-000070270000}"/>
    <cellStyle name="40% - Accent6 3" xfId="11833" hidden="1" xr:uid="{00000000-0005-0000-0000-000071270000}"/>
    <cellStyle name="40% - Accent6 3" xfId="11944" hidden="1" xr:uid="{00000000-0005-0000-0000-000072270000}"/>
    <cellStyle name="40% - Accent6 3" xfId="11888" hidden="1" xr:uid="{00000000-0005-0000-0000-000073270000}"/>
    <cellStyle name="40% - Accent6 3" xfId="11972" hidden="1" xr:uid="{00000000-0005-0000-0000-000074270000}"/>
    <cellStyle name="40% - Accent6 3" xfId="12000" hidden="1" xr:uid="{00000000-0005-0000-0000-000075270000}"/>
    <cellStyle name="40% - Accent6 3" xfId="11916" hidden="1" xr:uid="{00000000-0005-0000-0000-000076270000}"/>
    <cellStyle name="40% - Accent6 3" xfId="12056" hidden="1" xr:uid="{00000000-0005-0000-0000-000077270000}"/>
    <cellStyle name="40% - Accent6 3" xfId="12084" hidden="1" xr:uid="{00000000-0005-0000-0000-000078270000}"/>
    <cellStyle name="40% - Accent6 3" xfId="12003" hidden="1" xr:uid="{00000000-0005-0000-0000-000079270000}"/>
    <cellStyle name="40% - Accent6 3" xfId="12112" hidden="1" xr:uid="{00000000-0005-0000-0000-00007A270000}"/>
    <cellStyle name="40% - Accent6 3" xfId="11860" hidden="1" xr:uid="{00000000-0005-0000-0000-00007B270000}"/>
    <cellStyle name="40% - Accent6 3" xfId="12196" hidden="1" xr:uid="{00000000-0005-0000-0000-00007C270000}"/>
    <cellStyle name="40% - Accent6 3" xfId="12140" hidden="1" xr:uid="{00000000-0005-0000-0000-00007D270000}"/>
    <cellStyle name="40% - Accent6 3" xfId="12224" hidden="1" xr:uid="{00000000-0005-0000-0000-00007E270000}"/>
    <cellStyle name="40% - Accent6 3" xfId="12252" hidden="1" xr:uid="{00000000-0005-0000-0000-00007F270000}"/>
    <cellStyle name="40% - Accent6 3" xfId="12168" hidden="1" xr:uid="{00000000-0005-0000-0000-000080270000}"/>
    <cellStyle name="40% - Accent6 3" xfId="12308" hidden="1" xr:uid="{00000000-0005-0000-0000-000081270000}"/>
    <cellStyle name="40% - Accent6 3" xfId="12336" hidden="1" xr:uid="{00000000-0005-0000-0000-000082270000}"/>
    <cellStyle name="40% - Accent6 3" xfId="12255" hidden="1" xr:uid="{00000000-0005-0000-0000-000083270000}"/>
    <cellStyle name="40% - Accent6 3" xfId="12364" hidden="1" xr:uid="{00000000-0005-0000-0000-000084270000}"/>
    <cellStyle name="40% - Accent6 3" xfId="12475" hidden="1" xr:uid="{00000000-0005-0000-0000-000085270000}"/>
    <cellStyle name="40% - Accent6 3" xfId="12419" hidden="1" xr:uid="{00000000-0005-0000-0000-000086270000}"/>
    <cellStyle name="40% - Accent6 3" xfId="12503" hidden="1" xr:uid="{00000000-0005-0000-0000-000087270000}"/>
    <cellStyle name="40% - Accent6 3" xfId="12531" hidden="1" xr:uid="{00000000-0005-0000-0000-000088270000}"/>
    <cellStyle name="40% - Accent6 3" xfId="12447" hidden="1" xr:uid="{00000000-0005-0000-0000-000089270000}"/>
    <cellStyle name="40% - Accent6 3" xfId="12587" hidden="1" xr:uid="{00000000-0005-0000-0000-00008A270000}"/>
    <cellStyle name="40% - Accent6 3" xfId="12615" hidden="1" xr:uid="{00000000-0005-0000-0000-00008B270000}"/>
    <cellStyle name="40% - Accent6 3" xfId="12534" hidden="1" xr:uid="{00000000-0005-0000-0000-00008C270000}"/>
    <cellStyle name="40% - Accent6 3" xfId="12643" hidden="1" xr:uid="{00000000-0005-0000-0000-00008D270000}"/>
    <cellStyle name="40% - Accent6 3" xfId="12391" hidden="1" xr:uid="{00000000-0005-0000-0000-00008E270000}"/>
    <cellStyle name="40% - Accent6 3" xfId="12727" hidden="1" xr:uid="{00000000-0005-0000-0000-00008F270000}"/>
    <cellStyle name="40% - Accent6 3" xfId="12671" hidden="1" xr:uid="{00000000-0005-0000-0000-000090270000}"/>
    <cellStyle name="40% - Accent6 3" xfId="12755" hidden="1" xr:uid="{00000000-0005-0000-0000-000091270000}"/>
    <cellStyle name="40% - Accent6 3" xfId="12783" hidden="1" xr:uid="{00000000-0005-0000-0000-000092270000}"/>
    <cellStyle name="40% - Accent6 3" xfId="12699" hidden="1" xr:uid="{00000000-0005-0000-0000-000093270000}"/>
    <cellStyle name="40% - Accent6 3" xfId="12839" hidden="1" xr:uid="{00000000-0005-0000-0000-000094270000}"/>
    <cellStyle name="40% - Accent6 3" xfId="12867" hidden="1" xr:uid="{00000000-0005-0000-0000-000095270000}"/>
    <cellStyle name="40% - Accent6 3" xfId="12786" hidden="1" xr:uid="{00000000-0005-0000-0000-000096270000}"/>
    <cellStyle name="40% - Accent6 3" xfId="12895" hidden="1" xr:uid="{00000000-0005-0000-0000-000097270000}"/>
    <cellStyle name="40% - Accent6 3" xfId="13006" hidden="1" xr:uid="{00000000-0005-0000-0000-000098270000}"/>
    <cellStyle name="40% - Accent6 3" xfId="12950" hidden="1" xr:uid="{00000000-0005-0000-0000-000099270000}"/>
    <cellStyle name="40% - Accent6 3" xfId="13034" hidden="1" xr:uid="{00000000-0005-0000-0000-00009A270000}"/>
    <cellStyle name="40% - Accent6 3" xfId="13062" hidden="1" xr:uid="{00000000-0005-0000-0000-00009B270000}"/>
    <cellStyle name="40% - Accent6 3" xfId="12978" hidden="1" xr:uid="{00000000-0005-0000-0000-00009C270000}"/>
    <cellStyle name="40% - Accent6 3" xfId="13118" hidden="1" xr:uid="{00000000-0005-0000-0000-00009D270000}"/>
    <cellStyle name="40% - Accent6 3" xfId="13146" hidden="1" xr:uid="{00000000-0005-0000-0000-00009E270000}"/>
    <cellStyle name="40% - Accent6 3" xfId="13065" hidden="1" xr:uid="{00000000-0005-0000-0000-00009F270000}"/>
    <cellStyle name="40% - Accent6 3" xfId="13174" hidden="1" xr:uid="{00000000-0005-0000-0000-0000A0270000}"/>
    <cellStyle name="40% - Accent6 3" xfId="12922" hidden="1" xr:uid="{00000000-0005-0000-0000-0000A1270000}"/>
    <cellStyle name="40% - Accent6 3" xfId="13258" hidden="1" xr:uid="{00000000-0005-0000-0000-0000A2270000}"/>
    <cellStyle name="40% - Accent6 3" xfId="13202" hidden="1" xr:uid="{00000000-0005-0000-0000-0000A3270000}"/>
    <cellStyle name="40% - Accent6 3" xfId="13286" hidden="1" xr:uid="{00000000-0005-0000-0000-0000A4270000}"/>
    <cellStyle name="40% - Accent6 3" xfId="13314" hidden="1" xr:uid="{00000000-0005-0000-0000-0000A5270000}"/>
    <cellStyle name="40% - Accent6 3" xfId="13230" hidden="1" xr:uid="{00000000-0005-0000-0000-0000A6270000}"/>
    <cellStyle name="40% - Accent6 3" xfId="13370" hidden="1" xr:uid="{00000000-0005-0000-0000-0000A7270000}"/>
    <cellStyle name="40% - Accent6 3" xfId="13398" hidden="1" xr:uid="{00000000-0005-0000-0000-0000A8270000}"/>
    <cellStyle name="40% - Accent6 3" xfId="13317" hidden="1" xr:uid="{00000000-0005-0000-0000-0000A9270000}"/>
    <cellStyle name="40% - Accent6 3" xfId="13426" hidden="1" xr:uid="{00000000-0005-0000-0000-0000AA270000}"/>
    <cellStyle name="40% - Accent6 3" xfId="13537" hidden="1" xr:uid="{00000000-0005-0000-0000-0000AB270000}"/>
    <cellStyle name="40% - Accent6 3" xfId="13481" hidden="1" xr:uid="{00000000-0005-0000-0000-0000AC270000}"/>
    <cellStyle name="40% - Accent6 3" xfId="13565" hidden="1" xr:uid="{00000000-0005-0000-0000-0000AD270000}"/>
    <cellStyle name="40% - Accent6 3" xfId="13593" hidden="1" xr:uid="{00000000-0005-0000-0000-0000AE270000}"/>
    <cellStyle name="40% - Accent6 3" xfId="13509" hidden="1" xr:uid="{00000000-0005-0000-0000-0000AF270000}"/>
    <cellStyle name="40% - Accent6 3" xfId="13649" hidden="1" xr:uid="{00000000-0005-0000-0000-0000B0270000}"/>
    <cellStyle name="40% - Accent6 3" xfId="13677" hidden="1" xr:uid="{00000000-0005-0000-0000-0000B1270000}"/>
    <cellStyle name="40% - Accent6 3" xfId="13596" hidden="1" xr:uid="{00000000-0005-0000-0000-0000B2270000}"/>
    <cellStyle name="40% - Accent6 3" xfId="13705" hidden="1" xr:uid="{00000000-0005-0000-0000-0000B3270000}"/>
    <cellStyle name="40% - Accent6 3" xfId="13453" hidden="1" xr:uid="{00000000-0005-0000-0000-0000B4270000}"/>
    <cellStyle name="40% - Accent6 3" xfId="13789" hidden="1" xr:uid="{00000000-0005-0000-0000-0000B5270000}"/>
    <cellStyle name="40% - Accent6 3" xfId="13733" hidden="1" xr:uid="{00000000-0005-0000-0000-0000B6270000}"/>
    <cellStyle name="40% - Accent6 3" xfId="13817" hidden="1" xr:uid="{00000000-0005-0000-0000-0000B7270000}"/>
    <cellStyle name="40% - Accent6 3" xfId="13845" hidden="1" xr:uid="{00000000-0005-0000-0000-0000B8270000}"/>
    <cellStyle name="40% - Accent6 3" xfId="13761" hidden="1" xr:uid="{00000000-0005-0000-0000-0000B9270000}"/>
    <cellStyle name="40% - Accent6 3" xfId="13901" hidden="1" xr:uid="{00000000-0005-0000-0000-0000BA270000}"/>
    <cellStyle name="40% - Accent6 3" xfId="13929" hidden="1" xr:uid="{00000000-0005-0000-0000-0000BB270000}"/>
    <cellStyle name="40% - Accent6 3" xfId="13848" hidden="1" xr:uid="{00000000-0005-0000-0000-0000BC270000}"/>
    <cellStyle name="40% - Accent6 3" xfId="13957" hidden="1" xr:uid="{00000000-0005-0000-0000-0000BD270000}"/>
    <cellStyle name="40% - Accent6 3" xfId="14074" hidden="1" xr:uid="{00000000-0005-0000-0000-0000BE270000}"/>
    <cellStyle name="40% - Accent6 3" xfId="14018" hidden="1" xr:uid="{00000000-0005-0000-0000-0000BF270000}"/>
    <cellStyle name="40% - Accent6 3" xfId="14102" hidden="1" xr:uid="{00000000-0005-0000-0000-0000C0270000}"/>
    <cellStyle name="40% - Accent6 3" xfId="14130" hidden="1" xr:uid="{00000000-0005-0000-0000-0000C1270000}"/>
    <cellStyle name="40% - Accent6 3" xfId="14046" hidden="1" xr:uid="{00000000-0005-0000-0000-0000C2270000}"/>
    <cellStyle name="40% - Accent6 3" xfId="14186" hidden="1" xr:uid="{00000000-0005-0000-0000-0000C3270000}"/>
    <cellStyle name="40% - Accent6 3" xfId="14214" hidden="1" xr:uid="{00000000-0005-0000-0000-0000C4270000}"/>
    <cellStyle name="40% - Accent6 3" xfId="14133" hidden="1" xr:uid="{00000000-0005-0000-0000-0000C5270000}"/>
    <cellStyle name="40% - Accent6 3" xfId="14242" hidden="1" xr:uid="{00000000-0005-0000-0000-0000C6270000}"/>
    <cellStyle name="40% - Accent6 3" xfId="13990" hidden="1" xr:uid="{00000000-0005-0000-0000-0000C7270000}"/>
    <cellStyle name="40% - Accent6 3" xfId="14326" hidden="1" xr:uid="{00000000-0005-0000-0000-0000C8270000}"/>
    <cellStyle name="40% - Accent6 3" xfId="14270" hidden="1" xr:uid="{00000000-0005-0000-0000-0000C9270000}"/>
    <cellStyle name="40% - Accent6 3" xfId="14354" hidden="1" xr:uid="{00000000-0005-0000-0000-0000CA270000}"/>
    <cellStyle name="40% - Accent6 3" xfId="14382" hidden="1" xr:uid="{00000000-0005-0000-0000-0000CB270000}"/>
    <cellStyle name="40% - Accent6 3" xfId="14298" hidden="1" xr:uid="{00000000-0005-0000-0000-0000CC270000}"/>
    <cellStyle name="40% - Accent6 3" xfId="14438" hidden="1" xr:uid="{00000000-0005-0000-0000-0000CD270000}"/>
    <cellStyle name="40% - Accent6 3" xfId="14466" hidden="1" xr:uid="{00000000-0005-0000-0000-0000CE270000}"/>
    <cellStyle name="40% - Accent6 3" xfId="14385" hidden="1" xr:uid="{00000000-0005-0000-0000-0000CF270000}"/>
    <cellStyle name="40% - Accent6 3" xfId="14494" hidden="1" xr:uid="{00000000-0005-0000-0000-0000D0270000}"/>
    <cellStyle name="40% - Accent6 3" xfId="14605" hidden="1" xr:uid="{00000000-0005-0000-0000-0000D1270000}"/>
    <cellStyle name="40% - Accent6 3" xfId="14549" hidden="1" xr:uid="{00000000-0005-0000-0000-0000D2270000}"/>
    <cellStyle name="40% - Accent6 3" xfId="14633" hidden="1" xr:uid="{00000000-0005-0000-0000-0000D3270000}"/>
    <cellStyle name="40% - Accent6 3" xfId="14661" hidden="1" xr:uid="{00000000-0005-0000-0000-0000D4270000}"/>
    <cellStyle name="40% - Accent6 3" xfId="14577" hidden="1" xr:uid="{00000000-0005-0000-0000-0000D5270000}"/>
    <cellStyle name="40% - Accent6 3" xfId="14717" hidden="1" xr:uid="{00000000-0005-0000-0000-0000D6270000}"/>
    <cellStyle name="40% - Accent6 3" xfId="14745" hidden="1" xr:uid="{00000000-0005-0000-0000-0000D7270000}"/>
    <cellStyle name="40% - Accent6 3" xfId="14664" hidden="1" xr:uid="{00000000-0005-0000-0000-0000D8270000}"/>
    <cellStyle name="40% - Accent6 3" xfId="14773" hidden="1" xr:uid="{00000000-0005-0000-0000-0000D9270000}"/>
    <cellStyle name="40% - Accent6 3" xfId="14521" hidden="1" xr:uid="{00000000-0005-0000-0000-0000DA270000}"/>
    <cellStyle name="40% - Accent6 3" xfId="14857" hidden="1" xr:uid="{00000000-0005-0000-0000-0000DB270000}"/>
    <cellStyle name="40% - Accent6 3" xfId="14801" hidden="1" xr:uid="{00000000-0005-0000-0000-0000DC270000}"/>
    <cellStyle name="40% - Accent6 3" xfId="14885" hidden="1" xr:uid="{00000000-0005-0000-0000-0000DD270000}"/>
    <cellStyle name="40% - Accent6 3" xfId="14913" hidden="1" xr:uid="{00000000-0005-0000-0000-0000DE270000}"/>
    <cellStyle name="40% - Accent6 3" xfId="14829" hidden="1" xr:uid="{00000000-0005-0000-0000-0000DF270000}"/>
    <cellStyle name="40% - Accent6 3" xfId="14969" hidden="1" xr:uid="{00000000-0005-0000-0000-0000E0270000}"/>
    <cellStyle name="40% - Accent6 3" xfId="14997" hidden="1" xr:uid="{00000000-0005-0000-0000-0000E1270000}"/>
    <cellStyle name="40% - Accent6 3" xfId="14916" hidden="1" xr:uid="{00000000-0005-0000-0000-0000E2270000}"/>
    <cellStyle name="40% - Accent6 3" xfId="15025" hidden="1" xr:uid="{00000000-0005-0000-0000-0000E3270000}"/>
    <cellStyle name="40% - Accent6 3" xfId="15136" hidden="1" xr:uid="{00000000-0005-0000-0000-0000E4270000}"/>
    <cellStyle name="40% - Accent6 3" xfId="15080" hidden="1" xr:uid="{00000000-0005-0000-0000-0000E5270000}"/>
    <cellStyle name="40% - Accent6 3" xfId="15164" hidden="1" xr:uid="{00000000-0005-0000-0000-0000E6270000}"/>
    <cellStyle name="40% - Accent6 3" xfId="15192" hidden="1" xr:uid="{00000000-0005-0000-0000-0000E7270000}"/>
    <cellStyle name="40% - Accent6 3" xfId="15108" hidden="1" xr:uid="{00000000-0005-0000-0000-0000E8270000}"/>
    <cellStyle name="40% - Accent6 3" xfId="15248" hidden="1" xr:uid="{00000000-0005-0000-0000-0000E9270000}"/>
    <cellStyle name="40% - Accent6 3" xfId="15276" hidden="1" xr:uid="{00000000-0005-0000-0000-0000EA270000}"/>
    <cellStyle name="40% - Accent6 3" xfId="15195" hidden="1" xr:uid="{00000000-0005-0000-0000-0000EB270000}"/>
    <cellStyle name="40% - Accent6 3" xfId="15304" hidden="1" xr:uid="{00000000-0005-0000-0000-0000EC270000}"/>
    <cellStyle name="40% - Accent6 3" xfId="15052" hidden="1" xr:uid="{00000000-0005-0000-0000-0000ED270000}"/>
    <cellStyle name="40% - Accent6 3" xfId="15388" hidden="1" xr:uid="{00000000-0005-0000-0000-0000EE270000}"/>
    <cellStyle name="40% - Accent6 3" xfId="15332" hidden="1" xr:uid="{00000000-0005-0000-0000-0000EF270000}"/>
    <cellStyle name="40% - Accent6 3" xfId="15416" hidden="1" xr:uid="{00000000-0005-0000-0000-0000F0270000}"/>
    <cellStyle name="40% - Accent6 3" xfId="15444" hidden="1" xr:uid="{00000000-0005-0000-0000-0000F1270000}"/>
    <cellStyle name="40% - Accent6 3" xfId="15360" hidden="1" xr:uid="{00000000-0005-0000-0000-0000F2270000}"/>
    <cellStyle name="40% - Accent6 3" xfId="15500" hidden="1" xr:uid="{00000000-0005-0000-0000-0000F3270000}"/>
    <cellStyle name="40% - Accent6 3" xfId="15528" hidden="1" xr:uid="{00000000-0005-0000-0000-0000F4270000}"/>
    <cellStyle name="40% - Accent6 3" xfId="15447" hidden="1" xr:uid="{00000000-0005-0000-0000-0000F5270000}"/>
    <cellStyle name="40% - Accent6 3" xfId="15556" hidden="1" xr:uid="{00000000-0005-0000-0000-0000F6270000}"/>
    <cellStyle name="40% - Accent6 3" xfId="15667" hidden="1" xr:uid="{00000000-0005-0000-0000-0000F7270000}"/>
    <cellStyle name="40% - Accent6 3" xfId="15611" hidden="1" xr:uid="{00000000-0005-0000-0000-0000F8270000}"/>
    <cellStyle name="40% - Accent6 3" xfId="15695" hidden="1" xr:uid="{00000000-0005-0000-0000-0000F9270000}"/>
    <cellStyle name="40% - Accent6 3" xfId="15723" hidden="1" xr:uid="{00000000-0005-0000-0000-0000FA270000}"/>
    <cellStyle name="40% - Accent6 3" xfId="15639" hidden="1" xr:uid="{00000000-0005-0000-0000-0000FB270000}"/>
    <cellStyle name="40% - Accent6 3" xfId="15779" hidden="1" xr:uid="{00000000-0005-0000-0000-0000FC270000}"/>
    <cellStyle name="40% - Accent6 3" xfId="15807" hidden="1" xr:uid="{00000000-0005-0000-0000-0000FD270000}"/>
    <cellStyle name="40% - Accent6 3" xfId="15726" hidden="1" xr:uid="{00000000-0005-0000-0000-0000FE270000}"/>
    <cellStyle name="40% - Accent6 3" xfId="15835" hidden="1" xr:uid="{00000000-0005-0000-0000-0000FF270000}"/>
    <cellStyle name="40% - Accent6 3" xfId="15583" hidden="1" xr:uid="{00000000-0005-0000-0000-000000280000}"/>
    <cellStyle name="40% - Accent6 3" xfId="15919" hidden="1" xr:uid="{00000000-0005-0000-0000-000001280000}"/>
    <cellStyle name="40% - Accent6 3" xfId="15863" hidden="1" xr:uid="{00000000-0005-0000-0000-000002280000}"/>
    <cellStyle name="40% - Accent6 3" xfId="15947" hidden="1" xr:uid="{00000000-0005-0000-0000-000003280000}"/>
    <cellStyle name="40% - Accent6 3" xfId="15975" hidden="1" xr:uid="{00000000-0005-0000-0000-000004280000}"/>
    <cellStyle name="40% - Accent6 3" xfId="15891" hidden="1" xr:uid="{00000000-0005-0000-0000-000005280000}"/>
    <cellStyle name="40% - Accent6 3" xfId="16031" hidden="1" xr:uid="{00000000-0005-0000-0000-000006280000}"/>
    <cellStyle name="40% - Accent6 3" xfId="16059" hidden="1" xr:uid="{00000000-0005-0000-0000-000007280000}"/>
    <cellStyle name="40% - Accent6 3" xfId="15978" hidden="1" xr:uid="{00000000-0005-0000-0000-000008280000}"/>
    <cellStyle name="40% - Accent6 3" xfId="16087" hidden="1" xr:uid="{00000000-0005-0000-0000-000009280000}"/>
    <cellStyle name="40% - Accent6 3" xfId="16198" hidden="1" xr:uid="{00000000-0005-0000-0000-00000A280000}"/>
    <cellStyle name="40% - Accent6 3" xfId="16142" hidden="1" xr:uid="{00000000-0005-0000-0000-00000B280000}"/>
    <cellStyle name="40% - Accent6 3" xfId="16226" hidden="1" xr:uid="{00000000-0005-0000-0000-00000C280000}"/>
    <cellStyle name="40% - Accent6 3" xfId="16254" hidden="1" xr:uid="{00000000-0005-0000-0000-00000D280000}"/>
    <cellStyle name="40% - Accent6 3" xfId="16170" hidden="1" xr:uid="{00000000-0005-0000-0000-00000E280000}"/>
    <cellStyle name="40% - Accent6 3" xfId="16310" hidden="1" xr:uid="{00000000-0005-0000-0000-00000F280000}"/>
    <cellStyle name="40% - Accent6 3" xfId="16338" hidden="1" xr:uid="{00000000-0005-0000-0000-000010280000}"/>
    <cellStyle name="40% - Accent6 3" xfId="16257" hidden="1" xr:uid="{00000000-0005-0000-0000-000011280000}"/>
    <cellStyle name="40% - Accent6 3" xfId="16366" hidden="1" xr:uid="{00000000-0005-0000-0000-000012280000}"/>
    <cellStyle name="40% - Accent6 3" xfId="16114" hidden="1" xr:uid="{00000000-0005-0000-0000-000013280000}"/>
    <cellStyle name="40% - Accent6 3" xfId="16450" hidden="1" xr:uid="{00000000-0005-0000-0000-000014280000}"/>
    <cellStyle name="40% - Accent6 3" xfId="16394" hidden="1" xr:uid="{00000000-0005-0000-0000-000015280000}"/>
    <cellStyle name="40% - Accent6 3" xfId="16478" hidden="1" xr:uid="{00000000-0005-0000-0000-000016280000}"/>
    <cellStyle name="40% - Accent6 3" xfId="16506" hidden="1" xr:uid="{00000000-0005-0000-0000-000017280000}"/>
    <cellStyle name="40% - Accent6 3" xfId="16422" hidden="1" xr:uid="{00000000-0005-0000-0000-000018280000}"/>
    <cellStyle name="40% - Accent6 3" xfId="16562" hidden="1" xr:uid="{00000000-0005-0000-0000-000019280000}"/>
    <cellStyle name="40% - Accent6 3" xfId="16590" hidden="1" xr:uid="{00000000-0005-0000-0000-00001A280000}"/>
    <cellStyle name="40% - Accent6 3" xfId="16509" hidden="1" xr:uid="{00000000-0005-0000-0000-00001B280000}"/>
    <cellStyle name="40% - Accent6 3" xfId="16618" hidden="1" xr:uid="{00000000-0005-0000-0000-00001C280000}"/>
    <cellStyle name="40% - Accent6 3" xfId="16729" hidden="1" xr:uid="{00000000-0005-0000-0000-00001D280000}"/>
    <cellStyle name="40% - Accent6 3" xfId="16673" hidden="1" xr:uid="{00000000-0005-0000-0000-00001E280000}"/>
    <cellStyle name="40% - Accent6 3" xfId="16757" hidden="1" xr:uid="{00000000-0005-0000-0000-00001F280000}"/>
    <cellStyle name="40% - Accent6 3" xfId="16785" hidden="1" xr:uid="{00000000-0005-0000-0000-000020280000}"/>
    <cellStyle name="40% - Accent6 3" xfId="16701" hidden="1" xr:uid="{00000000-0005-0000-0000-000021280000}"/>
    <cellStyle name="40% - Accent6 3" xfId="16841" hidden="1" xr:uid="{00000000-0005-0000-0000-000022280000}"/>
    <cellStyle name="40% - Accent6 3" xfId="16869" hidden="1" xr:uid="{00000000-0005-0000-0000-000023280000}"/>
    <cellStyle name="40% - Accent6 3" xfId="16788" hidden="1" xr:uid="{00000000-0005-0000-0000-000024280000}"/>
    <cellStyle name="40% - Accent6 3" xfId="16897" hidden="1" xr:uid="{00000000-0005-0000-0000-000025280000}"/>
    <cellStyle name="40% - Accent6 3" xfId="16645" hidden="1" xr:uid="{00000000-0005-0000-0000-000026280000}"/>
    <cellStyle name="40% - Accent6 3" xfId="16981" hidden="1" xr:uid="{00000000-0005-0000-0000-000027280000}"/>
    <cellStyle name="40% - Accent6 3" xfId="16925" hidden="1" xr:uid="{00000000-0005-0000-0000-000028280000}"/>
    <cellStyle name="40% - Accent6 3" xfId="17009" hidden="1" xr:uid="{00000000-0005-0000-0000-000029280000}"/>
    <cellStyle name="40% - Accent6 3" xfId="17037" hidden="1" xr:uid="{00000000-0005-0000-0000-00002A280000}"/>
    <cellStyle name="40% - Accent6 3" xfId="16953" hidden="1" xr:uid="{00000000-0005-0000-0000-00002B280000}"/>
    <cellStyle name="40% - Accent6 3" xfId="17093" hidden="1" xr:uid="{00000000-0005-0000-0000-00002C280000}"/>
    <cellStyle name="40% - Accent6 3" xfId="17121" hidden="1" xr:uid="{00000000-0005-0000-0000-00002D280000}"/>
    <cellStyle name="40% - Accent6 3" xfId="17040" hidden="1" xr:uid="{00000000-0005-0000-0000-00002E280000}"/>
    <cellStyle name="40% - Accent6 3" xfId="17149" hidden="1" xr:uid="{00000000-0005-0000-0000-00002F280000}"/>
    <cellStyle name="40% - Accent6 3" xfId="17262" hidden="1" xr:uid="{00000000-0005-0000-0000-000030280000}"/>
    <cellStyle name="40% - Accent6 3" xfId="17206" hidden="1" xr:uid="{00000000-0005-0000-0000-000031280000}"/>
    <cellStyle name="40% - Accent6 3" xfId="17290" hidden="1" xr:uid="{00000000-0005-0000-0000-000032280000}"/>
    <cellStyle name="40% - Accent6 3" xfId="17318" hidden="1" xr:uid="{00000000-0005-0000-0000-000033280000}"/>
    <cellStyle name="40% - Accent6 3" xfId="17234" hidden="1" xr:uid="{00000000-0005-0000-0000-000034280000}"/>
    <cellStyle name="40% - Accent6 3" xfId="17374" hidden="1" xr:uid="{00000000-0005-0000-0000-000035280000}"/>
    <cellStyle name="40% - Accent6 3" xfId="17402" hidden="1" xr:uid="{00000000-0005-0000-0000-000036280000}"/>
    <cellStyle name="40% - Accent6 3" xfId="17321" hidden="1" xr:uid="{00000000-0005-0000-0000-000037280000}"/>
    <cellStyle name="40% - Accent6 3" xfId="17430" hidden="1" xr:uid="{00000000-0005-0000-0000-000038280000}"/>
    <cellStyle name="40% - Accent6 3" xfId="17178" hidden="1" xr:uid="{00000000-0005-0000-0000-000039280000}"/>
    <cellStyle name="40% - Accent6 3" xfId="17514" hidden="1" xr:uid="{00000000-0005-0000-0000-00003A280000}"/>
    <cellStyle name="40% - Accent6 3" xfId="17458" hidden="1" xr:uid="{00000000-0005-0000-0000-00003B280000}"/>
    <cellStyle name="40% - Accent6 3" xfId="17542" hidden="1" xr:uid="{00000000-0005-0000-0000-00003C280000}"/>
    <cellStyle name="40% - Accent6 3" xfId="17570" hidden="1" xr:uid="{00000000-0005-0000-0000-00003D280000}"/>
    <cellStyle name="40% - Accent6 3" xfId="17486" hidden="1" xr:uid="{00000000-0005-0000-0000-00003E280000}"/>
    <cellStyle name="40% - Accent6 3" xfId="17626" hidden="1" xr:uid="{00000000-0005-0000-0000-00003F280000}"/>
    <cellStyle name="40% - Accent6 3" xfId="17654" hidden="1" xr:uid="{00000000-0005-0000-0000-000040280000}"/>
    <cellStyle name="40% - Accent6 3" xfId="17573" hidden="1" xr:uid="{00000000-0005-0000-0000-000041280000}"/>
    <cellStyle name="40% - Accent6 3" xfId="17682" hidden="1" xr:uid="{00000000-0005-0000-0000-000042280000}"/>
    <cellStyle name="40% - Accent6 3" xfId="17799" hidden="1" xr:uid="{00000000-0005-0000-0000-000043280000}"/>
    <cellStyle name="40% - Accent6 3" xfId="17743" hidden="1" xr:uid="{00000000-0005-0000-0000-000044280000}"/>
    <cellStyle name="40% - Accent6 3" xfId="17827" hidden="1" xr:uid="{00000000-0005-0000-0000-000045280000}"/>
    <cellStyle name="40% - Accent6 3" xfId="17855" hidden="1" xr:uid="{00000000-0005-0000-0000-000046280000}"/>
    <cellStyle name="40% - Accent6 3" xfId="17771" hidden="1" xr:uid="{00000000-0005-0000-0000-000047280000}"/>
    <cellStyle name="40% - Accent6 3" xfId="17911" hidden="1" xr:uid="{00000000-0005-0000-0000-000048280000}"/>
    <cellStyle name="40% - Accent6 3" xfId="17939" hidden="1" xr:uid="{00000000-0005-0000-0000-000049280000}"/>
    <cellStyle name="40% - Accent6 3" xfId="17858" hidden="1" xr:uid="{00000000-0005-0000-0000-00004A280000}"/>
    <cellStyle name="40% - Accent6 3" xfId="17967" hidden="1" xr:uid="{00000000-0005-0000-0000-00004B280000}"/>
    <cellStyle name="40% - Accent6 3" xfId="17715" hidden="1" xr:uid="{00000000-0005-0000-0000-00004C280000}"/>
    <cellStyle name="40% - Accent6 3" xfId="18051" hidden="1" xr:uid="{00000000-0005-0000-0000-00004D280000}"/>
    <cellStyle name="40% - Accent6 3" xfId="17995" hidden="1" xr:uid="{00000000-0005-0000-0000-00004E280000}"/>
    <cellStyle name="40% - Accent6 3" xfId="18079" hidden="1" xr:uid="{00000000-0005-0000-0000-00004F280000}"/>
    <cellStyle name="40% - Accent6 3" xfId="18107" hidden="1" xr:uid="{00000000-0005-0000-0000-000050280000}"/>
    <cellStyle name="40% - Accent6 3" xfId="18023" hidden="1" xr:uid="{00000000-0005-0000-0000-000051280000}"/>
    <cellStyle name="40% - Accent6 3" xfId="18163" hidden="1" xr:uid="{00000000-0005-0000-0000-000052280000}"/>
    <cellStyle name="40% - Accent6 3" xfId="18191" hidden="1" xr:uid="{00000000-0005-0000-0000-000053280000}"/>
    <cellStyle name="40% - Accent6 3" xfId="18110" hidden="1" xr:uid="{00000000-0005-0000-0000-000054280000}"/>
    <cellStyle name="40% - Accent6 3" xfId="18219" hidden="1" xr:uid="{00000000-0005-0000-0000-000055280000}"/>
    <cellStyle name="40% - Accent6 3" xfId="18330" hidden="1" xr:uid="{00000000-0005-0000-0000-000056280000}"/>
    <cellStyle name="40% - Accent6 3" xfId="18274" hidden="1" xr:uid="{00000000-0005-0000-0000-000057280000}"/>
    <cellStyle name="40% - Accent6 3" xfId="18358" hidden="1" xr:uid="{00000000-0005-0000-0000-000058280000}"/>
    <cellStyle name="40% - Accent6 3" xfId="18386" hidden="1" xr:uid="{00000000-0005-0000-0000-000059280000}"/>
    <cellStyle name="40% - Accent6 3" xfId="18302" hidden="1" xr:uid="{00000000-0005-0000-0000-00005A280000}"/>
    <cellStyle name="40% - Accent6 3" xfId="18442" hidden="1" xr:uid="{00000000-0005-0000-0000-00005B280000}"/>
    <cellStyle name="40% - Accent6 3" xfId="18470" hidden="1" xr:uid="{00000000-0005-0000-0000-00005C280000}"/>
    <cellStyle name="40% - Accent6 3" xfId="18389" hidden="1" xr:uid="{00000000-0005-0000-0000-00005D280000}"/>
    <cellStyle name="40% - Accent6 3" xfId="18498" hidden="1" xr:uid="{00000000-0005-0000-0000-00005E280000}"/>
    <cellStyle name="40% - Accent6 3" xfId="18246" hidden="1" xr:uid="{00000000-0005-0000-0000-00005F280000}"/>
    <cellStyle name="40% - Accent6 3" xfId="18582" hidden="1" xr:uid="{00000000-0005-0000-0000-000060280000}"/>
    <cellStyle name="40% - Accent6 3" xfId="18526" hidden="1" xr:uid="{00000000-0005-0000-0000-000061280000}"/>
    <cellStyle name="40% - Accent6 3" xfId="18610" hidden="1" xr:uid="{00000000-0005-0000-0000-000062280000}"/>
    <cellStyle name="40% - Accent6 3" xfId="18638" hidden="1" xr:uid="{00000000-0005-0000-0000-000063280000}"/>
    <cellStyle name="40% - Accent6 3" xfId="18554" hidden="1" xr:uid="{00000000-0005-0000-0000-000064280000}"/>
    <cellStyle name="40% - Accent6 3" xfId="18694" hidden="1" xr:uid="{00000000-0005-0000-0000-000065280000}"/>
    <cellStyle name="40% - Accent6 3" xfId="18722" hidden="1" xr:uid="{00000000-0005-0000-0000-000066280000}"/>
    <cellStyle name="40% - Accent6 3" xfId="18641" hidden="1" xr:uid="{00000000-0005-0000-0000-000067280000}"/>
    <cellStyle name="40% - Accent6 3" xfId="18750" hidden="1" xr:uid="{00000000-0005-0000-0000-000068280000}"/>
    <cellStyle name="40% - Accent6 3" xfId="18861" hidden="1" xr:uid="{00000000-0005-0000-0000-000069280000}"/>
    <cellStyle name="40% - Accent6 3" xfId="18805" hidden="1" xr:uid="{00000000-0005-0000-0000-00006A280000}"/>
    <cellStyle name="40% - Accent6 3" xfId="18889" hidden="1" xr:uid="{00000000-0005-0000-0000-00006B280000}"/>
    <cellStyle name="40% - Accent6 3" xfId="18917" hidden="1" xr:uid="{00000000-0005-0000-0000-00006C280000}"/>
    <cellStyle name="40% - Accent6 3" xfId="18833" hidden="1" xr:uid="{00000000-0005-0000-0000-00006D280000}"/>
    <cellStyle name="40% - Accent6 3" xfId="18973" hidden="1" xr:uid="{00000000-0005-0000-0000-00006E280000}"/>
    <cellStyle name="40% - Accent6 3" xfId="19001" hidden="1" xr:uid="{00000000-0005-0000-0000-00006F280000}"/>
    <cellStyle name="40% - Accent6 3" xfId="18920" hidden="1" xr:uid="{00000000-0005-0000-0000-000070280000}"/>
    <cellStyle name="40% - Accent6 3" xfId="19029" hidden="1" xr:uid="{00000000-0005-0000-0000-000071280000}"/>
    <cellStyle name="40% - Accent6 3" xfId="18777" hidden="1" xr:uid="{00000000-0005-0000-0000-000072280000}"/>
    <cellStyle name="40% - Accent6 3" xfId="19113" hidden="1" xr:uid="{00000000-0005-0000-0000-000073280000}"/>
    <cellStyle name="40% - Accent6 3" xfId="19057" hidden="1" xr:uid="{00000000-0005-0000-0000-000074280000}"/>
    <cellStyle name="40% - Accent6 3" xfId="19141" hidden="1" xr:uid="{00000000-0005-0000-0000-000075280000}"/>
    <cellStyle name="40% - Accent6 3" xfId="19169" hidden="1" xr:uid="{00000000-0005-0000-0000-000076280000}"/>
    <cellStyle name="40% - Accent6 3" xfId="19085" hidden="1" xr:uid="{00000000-0005-0000-0000-000077280000}"/>
    <cellStyle name="40% - Accent6 3" xfId="19225" hidden="1" xr:uid="{00000000-0005-0000-0000-000078280000}"/>
    <cellStyle name="40% - Accent6 3" xfId="19253" hidden="1" xr:uid="{00000000-0005-0000-0000-000079280000}"/>
    <cellStyle name="40% - Accent6 3" xfId="19172" hidden="1" xr:uid="{00000000-0005-0000-0000-00007A280000}"/>
    <cellStyle name="40% - Accent6 3" xfId="19281" hidden="1" xr:uid="{00000000-0005-0000-0000-00007B280000}"/>
    <cellStyle name="40% - Accent6 3" xfId="19392" hidden="1" xr:uid="{00000000-0005-0000-0000-00007C280000}"/>
    <cellStyle name="40% - Accent6 3" xfId="19336" hidden="1" xr:uid="{00000000-0005-0000-0000-00007D280000}"/>
    <cellStyle name="40% - Accent6 3" xfId="19420" hidden="1" xr:uid="{00000000-0005-0000-0000-00007E280000}"/>
    <cellStyle name="40% - Accent6 3" xfId="19448" hidden="1" xr:uid="{00000000-0005-0000-0000-00007F280000}"/>
    <cellStyle name="40% - Accent6 3" xfId="19364" hidden="1" xr:uid="{00000000-0005-0000-0000-000080280000}"/>
    <cellStyle name="40% - Accent6 3" xfId="19504" hidden="1" xr:uid="{00000000-0005-0000-0000-000081280000}"/>
    <cellStyle name="40% - Accent6 3" xfId="19532" hidden="1" xr:uid="{00000000-0005-0000-0000-000082280000}"/>
    <cellStyle name="40% - Accent6 3" xfId="19451" hidden="1" xr:uid="{00000000-0005-0000-0000-000083280000}"/>
    <cellStyle name="40% - Accent6 3" xfId="19560" hidden="1" xr:uid="{00000000-0005-0000-0000-000084280000}"/>
    <cellStyle name="40% - Accent6 3" xfId="19308" hidden="1" xr:uid="{00000000-0005-0000-0000-000085280000}"/>
    <cellStyle name="40% - Accent6 3" xfId="19644" hidden="1" xr:uid="{00000000-0005-0000-0000-000086280000}"/>
    <cellStyle name="40% - Accent6 3" xfId="19588" hidden="1" xr:uid="{00000000-0005-0000-0000-000087280000}"/>
    <cellStyle name="40% - Accent6 3" xfId="19672" hidden="1" xr:uid="{00000000-0005-0000-0000-000088280000}"/>
    <cellStyle name="40% - Accent6 3" xfId="19700" hidden="1" xr:uid="{00000000-0005-0000-0000-000089280000}"/>
    <cellStyle name="40% - Accent6 3" xfId="19616" hidden="1" xr:uid="{00000000-0005-0000-0000-00008A280000}"/>
    <cellStyle name="40% - Accent6 3" xfId="19756" hidden="1" xr:uid="{00000000-0005-0000-0000-00008B280000}"/>
    <cellStyle name="40% - Accent6 3" xfId="19784" hidden="1" xr:uid="{00000000-0005-0000-0000-00008C280000}"/>
    <cellStyle name="40% - Accent6 3" xfId="19703" hidden="1" xr:uid="{00000000-0005-0000-0000-00008D280000}"/>
    <cellStyle name="40% - Accent6 3" xfId="19812" hidden="1" xr:uid="{00000000-0005-0000-0000-00008E280000}"/>
    <cellStyle name="40% - Accent6 3" xfId="19923" hidden="1" xr:uid="{00000000-0005-0000-0000-00008F280000}"/>
    <cellStyle name="40% - Accent6 3" xfId="19867" hidden="1" xr:uid="{00000000-0005-0000-0000-000090280000}"/>
    <cellStyle name="40% - Accent6 3" xfId="19951" hidden="1" xr:uid="{00000000-0005-0000-0000-000091280000}"/>
    <cellStyle name="40% - Accent6 3" xfId="19979" hidden="1" xr:uid="{00000000-0005-0000-0000-000092280000}"/>
    <cellStyle name="40% - Accent6 3" xfId="19895" hidden="1" xr:uid="{00000000-0005-0000-0000-000093280000}"/>
    <cellStyle name="40% - Accent6 3" xfId="20035" hidden="1" xr:uid="{00000000-0005-0000-0000-000094280000}"/>
    <cellStyle name="40% - Accent6 3" xfId="20063" hidden="1" xr:uid="{00000000-0005-0000-0000-000095280000}"/>
    <cellStyle name="40% - Accent6 3" xfId="19982" hidden="1" xr:uid="{00000000-0005-0000-0000-000096280000}"/>
    <cellStyle name="40% - Accent6 3" xfId="20091" hidden="1" xr:uid="{00000000-0005-0000-0000-000097280000}"/>
    <cellStyle name="40% - Accent6 3" xfId="19839" hidden="1" xr:uid="{00000000-0005-0000-0000-000098280000}"/>
    <cellStyle name="40% - Accent6 3" xfId="20175" hidden="1" xr:uid="{00000000-0005-0000-0000-000099280000}"/>
    <cellStyle name="40% - Accent6 3" xfId="20119" hidden="1" xr:uid="{00000000-0005-0000-0000-00009A280000}"/>
    <cellStyle name="40% - Accent6 3" xfId="20203" hidden="1" xr:uid="{00000000-0005-0000-0000-00009B280000}"/>
    <cellStyle name="40% - Accent6 3" xfId="20231" hidden="1" xr:uid="{00000000-0005-0000-0000-00009C280000}"/>
    <cellStyle name="40% - Accent6 3" xfId="20147" hidden="1" xr:uid="{00000000-0005-0000-0000-00009D280000}"/>
    <cellStyle name="40% - Accent6 3" xfId="20287" hidden="1" xr:uid="{00000000-0005-0000-0000-00009E280000}"/>
    <cellStyle name="40% - Accent6 3" xfId="20315" hidden="1" xr:uid="{00000000-0005-0000-0000-00009F280000}"/>
    <cellStyle name="40% - Accent6 3" xfId="20234" hidden="1" xr:uid="{00000000-0005-0000-0000-0000A0280000}"/>
    <cellStyle name="40% - Accent6 3" xfId="20343" hidden="1" xr:uid="{00000000-0005-0000-0000-0000A1280000}"/>
    <cellStyle name="40% - Accent6 3" xfId="20454" hidden="1" xr:uid="{00000000-0005-0000-0000-0000A2280000}"/>
    <cellStyle name="40% - Accent6 3" xfId="20398" hidden="1" xr:uid="{00000000-0005-0000-0000-0000A3280000}"/>
    <cellStyle name="40% - Accent6 3" xfId="20482" hidden="1" xr:uid="{00000000-0005-0000-0000-0000A4280000}"/>
    <cellStyle name="40% - Accent6 3" xfId="20510" hidden="1" xr:uid="{00000000-0005-0000-0000-0000A5280000}"/>
    <cellStyle name="40% - Accent6 3" xfId="20426" hidden="1" xr:uid="{00000000-0005-0000-0000-0000A6280000}"/>
    <cellStyle name="40% - Accent6 3" xfId="20566" hidden="1" xr:uid="{00000000-0005-0000-0000-0000A7280000}"/>
    <cellStyle name="40% - Accent6 3" xfId="20594" hidden="1" xr:uid="{00000000-0005-0000-0000-0000A8280000}"/>
    <cellStyle name="40% - Accent6 3" xfId="20513" hidden="1" xr:uid="{00000000-0005-0000-0000-0000A9280000}"/>
    <cellStyle name="40% - Accent6 3" xfId="20622" hidden="1" xr:uid="{00000000-0005-0000-0000-0000AA280000}"/>
    <cellStyle name="40% - Accent6 3" xfId="20370" hidden="1" xr:uid="{00000000-0005-0000-0000-0000AB280000}"/>
    <cellStyle name="40% - Accent6 3" xfId="20706" hidden="1" xr:uid="{00000000-0005-0000-0000-0000AC280000}"/>
    <cellStyle name="40% - Accent6 3" xfId="20650" hidden="1" xr:uid="{00000000-0005-0000-0000-0000AD280000}"/>
    <cellStyle name="40% - Accent6 3" xfId="20734" hidden="1" xr:uid="{00000000-0005-0000-0000-0000AE280000}"/>
    <cellStyle name="40% - Accent6 3" xfId="20762" hidden="1" xr:uid="{00000000-0005-0000-0000-0000AF280000}"/>
    <cellStyle name="40% - Accent6 3" xfId="20678" hidden="1" xr:uid="{00000000-0005-0000-0000-0000B0280000}"/>
    <cellStyle name="40% - Accent6 3" xfId="20818" hidden="1" xr:uid="{00000000-0005-0000-0000-0000B1280000}"/>
    <cellStyle name="40% - Accent6 3" xfId="20846" hidden="1" xr:uid="{00000000-0005-0000-0000-0000B2280000}"/>
    <cellStyle name="40% - Accent6 3" xfId="20765" hidden="1" xr:uid="{00000000-0005-0000-0000-0000B3280000}"/>
    <cellStyle name="40% - Accent6 3" xfId="20874" hidden="1" xr:uid="{00000000-0005-0000-0000-0000B4280000}"/>
    <cellStyle name="40% - Accent6 3" xfId="20985" hidden="1" xr:uid="{00000000-0005-0000-0000-0000B5280000}"/>
    <cellStyle name="40% - Accent6 3" xfId="20929" hidden="1" xr:uid="{00000000-0005-0000-0000-0000B6280000}"/>
    <cellStyle name="40% - Accent6 3" xfId="21013" hidden="1" xr:uid="{00000000-0005-0000-0000-0000B7280000}"/>
    <cellStyle name="40% - Accent6 3" xfId="21041" hidden="1" xr:uid="{00000000-0005-0000-0000-0000B8280000}"/>
    <cellStyle name="40% - Accent6 3" xfId="20957" hidden="1" xr:uid="{00000000-0005-0000-0000-0000B9280000}"/>
    <cellStyle name="40% - Accent6 3" xfId="21097" hidden="1" xr:uid="{00000000-0005-0000-0000-0000BA280000}"/>
    <cellStyle name="40% - Accent6 3" xfId="21125" hidden="1" xr:uid="{00000000-0005-0000-0000-0000BB280000}"/>
    <cellStyle name="40% - Accent6 3" xfId="21044" hidden="1" xr:uid="{00000000-0005-0000-0000-0000BC280000}"/>
    <cellStyle name="40% - Accent6 3" xfId="21153" hidden="1" xr:uid="{00000000-0005-0000-0000-0000BD280000}"/>
    <cellStyle name="40% - Accent6 3" xfId="20901" hidden="1" xr:uid="{00000000-0005-0000-0000-0000BE280000}"/>
    <cellStyle name="40% - Accent6 3" xfId="21237" hidden="1" xr:uid="{00000000-0005-0000-0000-0000BF280000}"/>
    <cellStyle name="40% - Accent6 3" xfId="21181" hidden="1" xr:uid="{00000000-0005-0000-0000-0000C0280000}"/>
    <cellStyle name="40% - Accent6 3" xfId="21265" hidden="1" xr:uid="{00000000-0005-0000-0000-0000C1280000}"/>
    <cellStyle name="40% - Accent6 3" xfId="21293" hidden="1" xr:uid="{00000000-0005-0000-0000-0000C2280000}"/>
    <cellStyle name="40% - Accent6 3" xfId="21209" hidden="1" xr:uid="{00000000-0005-0000-0000-0000C3280000}"/>
    <cellStyle name="40% - Accent6 3" xfId="21349" hidden="1" xr:uid="{00000000-0005-0000-0000-0000C4280000}"/>
    <cellStyle name="40% - Accent6 3" xfId="21377" hidden="1" xr:uid="{00000000-0005-0000-0000-0000C5280000}"/>
    <cellStyle name="40% - Accent6 3" xfId="21296" hidden="1" xr:uid="{00000000-0005-0000-0000-0000C6280000}"/>
    <cellStyle name="40% - Accent6 3" xfId="21405" hidden="1" xr:uid="{00000000-0005-0000-0000-0000C7280000}"/>
    <cellStyle name="40% - Accent6 3" xfId="21522" hidden="1" xr:uid="{00000000-0005-0000-0000-0000C8280000}"/>
    <cellStyle name="40% - Accent6 3" xfId="21466" hidden="1" xr:uid="{00000000-0005-0000-0000-0000C9280000}"/>
    <cellStyle name="40% - Accent6 3" xfId="21550" hidden="1" xr:uid="{00000000-0005-0000-0000-0000CA280000}"/>
    <cellStyle name="40% - Accent6 3" xfId="21578" hidden="1" xr:uid="{00000000-0005-0000-0000-0000CB280000}"/>
    <cellStyle name="40% - Accent6 3" xfId="21494" hidden="1" xr:uid="{00000000-0005-0000-0000-0000CC280000}"/>
    <cellStyle name="40% - Accent6 3" xfId="21634" hidden="1" xr:uid="{00000000-0005-0000-0000-0000CD280000}"/>
    <cellStyle name="40% - Accent6 3" xfId="21662" hidden="1" xr:uid="{00000000-0005-0000-0000-0000CE280000}"/>
    <cellStyle name="40% - Accent6 3" xfId="21581" hidden="1" xr:uid="{00000000-0005-0000-0000-0000CF280000}"/>
    <cellStyle name="40% - Accent6 3" xfId="21690" hidden="1" xr:uid="{00000000-0005-0000-0000-0000D0280000}"/>
    <cellStyle name="40% - Accent6 3" xfId="21438" hidden="1" xr:uid="{00000000-0005-0000-0000-0000D1280000}"/>
    <cellStyle name="40% - Accent6 3" xfId="21774" hidden="1" xr:uid="{00000000-0005-0000-0000-0000D2280000}"/>
    <cellStyle name="40% - Accent6 3" xfId="21718" hidden="1" xr:uid="{00000000-0005-0000-0000-0000D3280000}"/>
    <cellStyle name="40% - Accent6 3" xfId="21802" hidden="1" xr:uid="{00000000-0005-0000-0000-0000D4280000}"/>
    <cellStyle name="40% - Accent6 3" xfId="21830" hidden="1" xr:uid="{00000000-0005-0000-0000-0000D5280000}"/>
    <cellStyle name="40% - Accent6 3" xfId="21746" hidden="1" xr:uid="{00000000-0005-0000-0000-0000D6280000}"/>
    <cellStyle name="40% - Accent6 3" xfId="21886" hidden="1" xr:uid="{00000000-0005-0000-0000-0000D7280000}"/>
    <cellStyle name="40% - Accent6 3" xfId="21914" hidden="1" xr:uid="{00000000-0005-0000-0000-0000D8280000}"/>
    <cellStyle name="40% - Accent6 3" xfId="21833" hidden="1" xr:uid="{00000000-0005-0000-0000-0000D9280000}"/>
    <cellStyle name="40% - Accent6 3" xfId="21942" hidden="1" xr:uid="{00000000-0005-0000-0000-0000DA280000}"/>
    <cellStyle name="40% - Accent6 3" xfId="22053" hidden="1" xr:uid="{00000000-0005-0000-0000-0000DB280000}"/>
    <cellStyle name="40% - Accent6 3" xfId="21997" hidden="1" xr:uid="{00000000-0005-0000-0000-0000DC280000}"/>
    <cellStyle name="40% - Accent6 3" xfId="22081" hidden="1" xr:uid="{00000000-0005-0000-0000-0000DD280000}"/>
    <cellStyle name="40% - Accent6 3" xfId="22109" hidden="1" xr:uid="{00000000-0005-0000-0000-0000DE280000}"/>
    <cellStyle name="40% - Accent6 3" xfId="22025" hidden="1" xr:uid="{00000000-0005-0000-0000-0000DF280000}"/>
    <cellStyle name="40% - Accent6 3" xfId="22165" hidden="1" xr:uid="{00000000-0005-0000-0000-0000E0280000}"/>
    <cellStyle name="40% - Accent6 3" xfId="22193" hidden="1" xr:uid="{00000000-0005-0000-0000-0000E1280000}"/>
    <cellStyle name="40% - Accent6 3" xfId="22112" hidden="1" xr:uid="{00000000-0005-0000-0000-0000E2280000}"/>
    <cellStyle name="40% - Accent6 3" xfId="22221" hidden="1" xr:uid="{00000000-0005-0000-0000-0000E3280000}"/>
    <cellStyle name="40% - Accent6 3" xfId="21969" hidden="1" xr:uid="{00000000-0005-0000-0000-0000E4280000}"/>
    <cellStyle name="40% - Accent6 3" xfId="22305" hidden="1" xr:uid="{00000000-0005-0000-0000-0000E5280000}"/>
    <cellStyle name="40% - Accent6 3" xfId="22249" hidden="1" xr:uid="{00000000-0005-0000-0000-0000E6280000}"/>
    <cellStyle name="40% - Accent6 3" xfId="22333" hidden="1" xr:uid="{00000000-0005-0000-0000-0000E7280000}"/>
    <cellStyle name="40% - Accent6 3" xfId="22361" hidden="1" xr:uid="{00000000-0005-0000-0000-0000E8280000}"/>
    <cellStyle name="40% - Accent6 3" xfId="22277" hidden="1" xr:uid="{00000000-0005-0000-0000-0000E9280000}"/>
    <cellStyle name="40% - Accent6 3" xfId="22417" hidden="1" xr:uid="{00000000-0005-0000-0000-0000EA280000}"/>
    <cellStyle name="40% - Accent6 3" xfId="22445" hidden="1" xr:uid="{00000000-0005-0000-0000-0000EB280000}"/>
    <cellStyle name="40% - Accent6 3" xfId="22364" hidden="1" xr:uid="{00000000-0005-0000-0000-0000EC280000}"/>
    <cellStyle name="40% - Accent6 3" xfId="22473" hidden="1" xr:uid="{00000000-0005-0000-0000-0000ED280000}"/>
    <cellStyle name="40% - Accent6 3" xfId="22584" hidden="1" xr:uid="{00000000-0005-0000-0000-0000EE280000}"/>
    <cellStyle name="40% - Accent6 3" xfId="22528" hidden="1" xr:uid="{00000000-0005-0000-0000-0000EF280000}"/>
    <cellStyle name="40% - Accent6 3" xfId="22612" hidden="1" xr:uid="{00000000-0005-0000-0000-0000F0280000}"/>
    <cellStyle name="40% - Accent6 3" xfId="22640" hidden="1" xr:uid="{00000000-0005-0000-0000-0000F1280000}"/>
    <cellStyle name="40% - Accent6 3" xfId="22556" hidden="1" xr:uid="{00000000-0005-0000-0000-0000F2280000}"/>
    <cellStyle name="40% - Accent6 3" xfId="22696" hidden="1" xr:uid="{00000000-0005-0000-0000-0000F3280000}"/>
    <cellStyle name="40% - Accent6 3" xfId="22724" hidden="1" xr:uid="{00000000-0005-0000-0000-0000F4280000}"/>
    <cellStyle name="40% - Accent6 3" xfId="22643" hidden="1" xr:uid="{00000000-0005-0000-0000-0000F5280000}"/>
    <cellStyle name="40% - Accent6 3" xfId="22752" hidden="1" xr:uid="{00000000-0005-0000-0000-0000F6280000}"/>
    <cellStyle name="40% - Accent6 3" xfId="22500" hidden="1" xr:uid="{00000000-0005-0000-0000-0000F7280000}"/>
    <cellStyle name="40% - Accent6 3" xfId="22836" hidden="1" xr:uid="{00000000-0005-0000-0000-0000F8280000}"/>
    <cellStyle name="40% - Accent6 3" xfId="22780" hidden="1" xr:uid="{00000000-0005-0000-0000-0000F9280000}"/>
    <cellStyle name="40% - Accent6 3" xfId="22864" hidden="1" xr:uid="{00000000-0005-0000-0000-0000FA280000}"/>
    <cellStyle name="40% - Accent6 3" xfId="22892" hidden="1" xr:uid="{00000000-0005-0000-0000-0000FB280000}"/>
    <cellStyle name="40% - Accent6 3" xfId="22808" hidden="1" xr:uid="{00000000-0005-0000-0000-0000FC280000}"/>
    <cellStyle name="40% - Accent6 3" xfId="22948" hidden="1" xr:uid="{00000000-0005-0000-0000-0000FD280000}"/>
    <cellStyle name="40% - Accent6 3" xfId="22976" hidden="1" xr:uid="{00000000-0005-0000-0000-0000FE280000}"/>
    <cellStyle name="40% - Accent6 3" xfId="22895" hidden="1" xr:uid="{00000000-0005-0000-0000-0000FF280000}"/>
    <cellStyle name="40% - Accent6 3" xfId="23004" hidden="1" xr:uid="{00000000-0005-0000-0000-000000290000}"/>
    <cellStyle name="40% - Accent6 3" xfId="23115" hidden="1" xr:uid="{00000000-0005-0000-0000-000001290000}"/>
    <cellStyle name="40% - Accent6 3" xfId="23059" hidden="1" xr:uid="{00000000-0005-0000-0000-000002290000}"/>
    <cellStyle name="40% - Accent6 3" xfId="23143" hidden="1" xr:uid="{00000000-0005-0000-0000-000003290000}"/>
    <cellStyle name="40% - Accent6 3" xfId="23171" hidden="1" xr:uid="{00000000-0005-0000-0000-000004290000}"/>
    <cellStyle name="40% - Accent6 3" xfId="23087" hidden="1" xr:uid="{00000000-0005-0000-0000-000005290000}"/>
    <cellStyle name="40% - Accent6 3" xfId="23227" hidden="1" xr:uid="{00000000-0005-0000-0000-000006290000}"/>
    <cellStyle name="40% - Accent6 3" xfId="23255" hidden="1" xr:uid="{00000000-0005-0000-0000-000007290000}"/>
    <cellStyle name="40% - Accent6 3" xfId="23174" hidden="1" xr:uid="{00000000-0005-0000-0000-000008290000}"/>
    <cellStyle name="40% - Accent6 3" xfId="23283" hidden="1" xr:uid="{00000000-0005-0000-0000-000009290000}"/>
    <cellStyle name="40% - Accent6 3" xfId="23031" hidden="1" xr:uid="{00000000-0005-0000-0000-00000A290000}"/>
    <cellStyle name="40% - Accent6 3" xfId="23367" hidden="1" xr:uid="{00000000-0005-0000-0000-00000B290000}"/>
    <cellStyle name="40% - Accent6 3" xfId="23311" hidden="1" xr:uid="{00000000-0005-0000-0000-00000C290000}"/>
    <cellStyle name="40% - Accent6 3" xfId="23395" hidden="1" xr:uid="{00000000-0005-0000-0000-00000D290000}"/>
    <cellStyle name="40% - Accent6 3" xfId="23423" hidden="1" xr:uid="{00000000-0005-0000-0000-00000E290000}"/>
    <cellStyle name="40% - Accent6 3" xfId="23339" hidden="1" xr:uid="{00000000-0005-0000-0000-00000F290000}"/>
    <cellStyle name="40% - Accent6 3" xfId="23479" hidden="1" xr:uid="{00000000-0005-0000-0000-000010290000}"/>
    <cellStyle name="40% - Accent6 3" xfId="23507" hidden="1" xr:uid="{00000000-0005-0000-0000-000011290000}"/>
    <cellStyle name="40% - Accent6 3" xfId="23426" hidden="1" xr:uid="{00000000-0005-0000-0000-000012290000}"/>
    <cellStyle name="40% - Accent6 3" xfId="23535" hidden="1" xr:uid="{00000000-0005-0000-0000-000013290000}"/>
    <cellStyle name="40% - Accent6 3" xfId="23646" hidden="1" xr:uid="{00000000-0005-0000-0000-000014290000}"/>
    <cellStyle name="40% - Accent6 3" xfId="23590" hidden="1" xr:uid="{00000000-0005-0000-0000-000015290000}"/>
    <cellStyle name="40% - Accent6 3" xfId="23674" hidden="1" xr:uid="{00000000-0005-0000-0000-000016290000}"/>
    <cellStyle name="40% - Accent6 3" xfId="23702" hidden="1" xr:uid="{00000000-0005-0000-0000-000017290000}"/>
    <cellStyle name="40% - Accent6 3" xfId="23618" hidden="1" xr:uid="{00000000-0005-0000-0000-000018290000}"/>
    <cellStyle name="40% - Accent6 3" xfId="23758" hidden="1" xr:uid="{00000000-0005-0000-0000-000019290000}"/>
    <cellStyle name="40% - Accent6 3" xfId="23786" hidden="1" xr:uid="{00000000-0005-0000-0000-00001A290000}"/>
    <cellStyle name="40% - Accent6 3" xfId="23705" hidden="1" xr:uid="{00000000-0005-0000-0000-00001B290000}"/>
    <cellStyle name="40% - Accent6 3" xfId="23814" hidden="1" xr:uid="{00000000-0005-0000-0000-00001C290000}"/>
    <cellStyle name="40% - Accent6 3" xfId="23562" hidden="1" xr:uid="{00000000-0005-0000-0000-00001D290000}"/>
    <cellStyle name="40% - Accent6 3" xfId="23898" hidden="1" xr:uid="{00000000-0005-0000-0000-00001E290000}"/>
    <cellStyle name="40% - Accent6 3" xfId="23842" hidden="1" xr:uid="{00000000-0005-0000-0000-00001F290000}"/>
    <cellStyle name="40% - Accent6 3" xfId="23926" hidden="1" xr:uid="{00000000-0005-0000-0000-000020290000}"/>
    <cellStyle name="40% - Accent6 3" xfId="23954" hidden="1" xr:uid="{00000000-0005-0000-0000-000021290000}"/>
    <cellStyle name="40% - Accent6 3" xfId="23870" hidden="1" xr:uid="{00000000-0005-0000-0000-000022290000}"/>
    <cellStyle name="40% - Accent6 3" xfId="24010" hidden="1" xr:uid="{00000000-0005-0000-0000-000023290000}"/>
    <cellStyle name="40% - Accent6 3" xfId="24038" hidden="1" xr:uid="{00000000-0005-0000-0000-000024290000}"/>
    <cellStyle name="40% - Accent6 3" xfId="23957" hidden="1" xr:uid="{00000000-0005-0000-0000-000025290000}"/>
    <cellStyle name="40% - Accent6 3" xfId="24066" hidden="1" xr:uid="{00000000-0005-0000-0000-000026290000}"/>
    <cellStyle name="40% - Accent6 3" xfId="24177" hidden="1" xr:uid="{00000000-0005-0000-0000-000027290000}"/>
    <cellStyle name="40% - Accent6 3" xfId="24121" hidden="1" xr:uid="{00000000-0005-0000-0000-000028290000}"/>
    <cellStyle name="40% - Accent6 3" xfId="24205" hidden="1" xr:uid="{00000000-0005-0000-0000-000029290000}"/>
    <cellStyle name="40% - Accent6 3" xfId="24233" hidden="1" xr:uid="{00000000-0005-0000-0000-00002A290000}"/>
    <cellStyle name="40% - Accent6 3" xfId="24149" hidden="1" xr:uid="{00000000-0005-0000-0000-00002B290000}"/>
    <cellStyle name="40% - Accent6 3" xfId="24289" hidden="1" xr:uid="{00000000-0005-0000-0000-00002C290000}"/>
    <cellStyle name="40% - Accent6 3" xfId="24317" hidden="1" xr:uid="{00000000-0005-0000-0000-00002D290000}"/>
    <cellStyle name="40% - Accent6 3" xfId="24236" hidden="1" xr:uid="{00000000-0005-0000-0000-00002E290000}"/>
    <cellStyle name="40% - Accent6 3" xfId="24345" hidden="1" xr:uid="{00000000-0005-0000-0000-00002F290000}"/>
    <cellStyle name="40% - Accent6 3" xfId="24093" hidden="1" xr:uid="{00000000-0005-0000-0000-000030290000}"/>
    <cellStyle name="40% - Accent6 3" xfId="24429" hidden="1" xr:uid="{00000000-0005-0000-0000-000031290000}"/>
    <cellStyle name="40% - Accent6 3" xfId="24373" hidden="1" xr:uid="{00000000-0005-0000-0000-000032290000}"/>
    <cellStyle name="40% - Accent6 3" xfId="24457" hidden="1" xr:uid="{00000000-0005-0000-0000-000033290000}"/>
    <cellStyle name="40% - Accent6 3" xfId="24485" hidden="1" xr:uid="{00000000-0005-0000-0000-000034290000}"/>
    <cellStyle name="40% - Accent6 3" xfId="24401" hidden="1" xr:uid="{00000000-0005-0000-0000-000035290000}"/>
    <cellStyle name="40% - Accent6 3" xfId="24541" hidden="1" xr:uid="{00000000-0005-0000-0000-000036290000}"/>
    <cellStyle name="40% - Accent6 3" xfId="24569" hidden="1" xr:uid="{00000000-0005-0000-0000-000037290000}"/>
    <cellStyle name="40% - Accent6 3" xfId="24488" hidden="1" xr:uid="{00000000-0005-0000-0000-000038290000}"/>
    <cellStyle name="40% - Accent6 3" xfId="24597" hidden="1" xr:uid="{00000000-0005-0000-0000-000039290000}"/>
    <cellStyle name="40% - Énfasis1" xfId="756" xr:uid="{00000000-0005-0000-0000-00003A290000}"/>
    <cellStyle name="40% - Énfasis1 2" xfId="757" xr:uid="{00000000-0005-0000-0000-00003B290000}"/>
    <cellStyle name="40% - Énfasis1 3" xfId="758" xr:uid="{00000000-0005-0000-0000-00003C290000}"/>
    <cellStyle name="40% - Énfasis2" xfId="759" xr:uid="{00000000-0005-0000-0000-00003D290000}"/>
    <cellStyle name="40% - Énfasis2 2" xfId="760" xr:uid="{00000000-0005-0000-0000-00003E290000}"/>
    <cellStyle name="40% - Énfasis2 3" xfId="761" xr:uid="{00000000-0005-0000-0000-00003F290000}"/>
    <cellStyle name="40% - Énfasis3" xfId="762" xr:uid="{00000000-0005-0000-0000-000040290000}"/>
    <cellStyle name="40% - Énfasis3 2" xfId="763" xr:uid="{00000000-0005-0000-0000-000041290000}"/>
    <cellStyle name="40% - Énfasis3 3" xfId="764" xr:uid="{00000000-0005-0000-0000-000042290000}"/>
    <cellStyle name="40% - Énfasis4" xfId="765" xr:uid="{00000000-0005-0000-0000-000043290000}"/>
    <cellStyle name="40% - Énfasis4 2" xfId="766" xr:uid="{00000000-0005-0000-0000-000044290000}"/>
    <cellStyle name="40% - Énfasis4 3" xfId="767" xr:uid="{00000000-0005-0000-0000-000045290000}"/>
    <cellStyle name="40% - Énfasis5" xfId="768" xr:uid="{00000000-0005-0000-0000-000046290000}"/>
    <cellStyle name="40% - Énfasis5 2" xfId="769" xr:uid="{00000000-0005-0000-0000-000047290000}"/>
    <cellStyle name="40% - Énfasis5 3" xfId="770" xr:uid="{00000000-0005-0000-0000-000048290000}"/>
    <cellStyle name="40% - Énfasis6" xfId="771" xr:uid="{00000000-0005-0000-0000-000049290000}"/>
    <cellStyle name="40% - Énfasis6 2" xfId="772" xr:uid="{00000000-0005-0000-0000-00004A290000}"/>
    <cellStyle name="40% - Énfasis6 3" xfId="773" xr:uid="{00000000-0005-0000-0000-00004B290000}"/>
    <cellStyle name="40% - uthevingsfarge 1 10" xfId="774" xr:uid="{00000000-0005-0000-0000-00004C290000}"/>
    <cellStyle name="40% - uthevingsfarge 1 10 2" xfId="775" xr:uid="{00000000-0005-0000-0000-00004D290000}"/>
    <cellStyle name="40% - uthevingsfarge 1 11" xfId="776" xr:uid="{00000000-0005-0000-0000-00004E290000}"/>
    <cellStyle name="40% - uthevingsfarge 1 11 2" xfId="777" xr:uid="{00000000-0005-0000-0000-00004F290000}"/>
    <cellStyle name="40% - uthevingsfarge 1 12" xfId="778" xr:uid="{00000000-0005-0000-0000-000050290000}"/>
    <cellStyle name="40% - uthevingsfarge 1 12 2" xfId="779" xr:uid="{00000000-0005-0000-0000-000051290000}"/>
    <cellStyle name="40% - uthevingsfarge 1 13" xfId="780" xr:uid="{00000000-0005-0000-0000-000052290000}"/>
    <cellStyle name="40% - uthevingsfarge 1 13 2" xfId="781" xr:uid="{00000000-0005-0000-0000-000053290000}"/>
    <cellStyle name="40% - uthevingsfarge 1 14" xfId="782" xr:uid="{00000000-0005-0000-0000-000054290000}"/>
    <cellStyle name="40% - uthevingsfarge 1 14 2" xfId="783" xr:uid="{00000000-0005-0000-0000-000055290000}"/>
    <cellStyle name="40% - uthevingsfarge 1 15" xfId="784" xr:uid="{00000000-0005-0000-0000-000056290000}"/>
    <cellStyle name="40% - uthevingsfarge 1 15 2" xfId="785" xr:uid="{00000000-0005-0000-0000-000057290000}"/>
    <cellStyle name="40% - uthevingsfarge 1 16" xfId="786" xr:uid="{00000000-0005-0000-0000-000058290000}"/>
    <cellStyle name="40% - uthevingsfarge 1 16 2" xfId="787" xr:uid="{00000000-0005-0000-0000-000059290000}"/>
    <cellStyle name="40% - uthevingsfarge 1 17" xfId="788" xr:uid="{00000000-0005-0000-0000-00005A290000}"/>
    <cellStyle name="40% - uthevingsfarge 1 17 2" xfId="789" xr:uid="{00000000-0005-0000-0000-00005B290000}"/>
    <cellStyle name="40% - uthevingsfarge 1 18" xfId="790" xr:uid="{00000000-0005-0000-0000-00005C290000}"/>
    <cellStyle name="40% - uthevingsfarge 1 18 2" xfId="791" xr:uid="{00000000-0005-0000-0000-00005D290000}"/>
    <cellStyle name="40% - uthevingsfarge 1 19" xfId="792" xr:uid="{00000000-0005-0000-0000-00005E290000}"/>
    <cellStyle name="40% - uthevingsfarge 1 19 2" xfId="793" xr:uid="{00000000-0005-0000-0000-00005F290000}"/>
    <cellStyle name="40% - uthevingsfarge 1 2" xfId="794" xr:uid="{00000000-0005-0000-0000-000060290000}"/>
    <cellStyle name="40% - uthevingsfarge 1 2 2" xfId="795" xr:uid="{00000000-0005-0000-0000-000061290000}"/>
    <cellStyle name="40% - uthevingsfarge 1 20" xfId="796" xr:uid="{00000000-0005-0000-0000-000062290000}"/>
    <cellStyle name="40% - uthevingsfarge 1 20 2" xfId="797" xr:uid="{00000000-0005-0000-0000-000063290000}"/>
    <cellStyle name="40% - uthevingsfarge 1 21" xfId="798" xr:uid="{00000000-0005-0000-0000-000064290000}"/>
    <cellStyle name="40% - uthevingsfarge 1 21 2" xfId="799" xr:uid="{00000000-0005-0000-0000-000065290000}"/>
    <cellStyle name="40% - uthevingsfarge 1 22" xfId="800" xr:uid="{00000000-0005-0000-0000-000066290000}"/>
    <cellStyle name="40% - uthevingsfarge 1 22 2" xfId="801" xr:uid="{00000000-0005-0000-0000-000067290000}"/>
    <cellStyle name="40% - uthevingsfarge 1 23" xfId="802" xr:uid="{00000000-0005-0000-0000-000068290000}"/>
    <cellStyle name="40% - uthevingsfarge 1 23 2" xfId="803" xr:uid="{00000000-0005-0000-0000-000069290000}"/>
    <cellStyle name="40% - uthevingsfarge 1 24" xfId="804" xr:uid="{00000000-0005-0000-0000-00006A290000}"/>
    <cellStyle name="40% - uthevingsfarge 1 24 2" xfId="805" xr:uid="{00000000-0005-0000-0000-00006B290000}"/>
    <cellStyle name="40% - uthevingsfarge 1 25" xfId="806" xr:uid="{00000000-0005-0000-0000-00006C290000}"/>
    <cellStyle name="40% - uthevingsfarge 1 25 2" xfId="807" xr:uid="{00000000-0005-0000-0000-00006D290000}"/>
    <cellStyle name="40% - uthevingsfarge 1 26" xfId="808" xr:uid="{00000000-0005-0000-0000-00006E290000}"/>
    <cellStyle name="40% - uthevingsfarge 1 26 2" xfId="809" xr:uid="{00000000-0005-0000-0000-00006F290000}"/>
    <cellStyle name="40% - uthevingsfarge 1 27" xfId="810" xr:uid="{00000000-0005-0000-0000-000070290000}"/>
    <cellStyle name="40% - uthevingsfarge 1 27 2" xfId="811" xr:uid="{00000000-0005-0000-0000-000071290000}"/>
    <cellStyle name="40% - uthevingsfarge 1 28" xfId="812" xr:uid="{00000000-0005-0000-0000-000072290000}"/>
    <cellStyle name="40% - uthevingsfarge 1 28 2" xfId="813" xr:uid="{00000000-0005-0000-0000-000073290000}"/>
    <cellStyle name="40% - uthevingsfarge 1 29" xfId="814" xr:uid="{00000000-0005-0000-0000-000074290000}"/>
    <cellStyle name="40% - uthevingsfarge 1 29 2" xfId="815" xr:uid="{00000000-0005-0000-0000-000075290000}"/>
    <cellStyle name="40% - uthevingsfarge 1 3" xfId="816" xr:uid="{00000000-0005-0000-0000-000076290000}"/>
    <cellStyle name="40% - uthevingsfarge 1 3 2" xfId="817" xr:uid="{00000000-0005-0000-0000-000077290000}"/>
    <cellStyle name="40% - uthevingsfarge 1 30" xfId="818" xr:uid="{00000000-0005-0000-0000-000078290000}"/>
    <cellStyle name="40% - uthevingsfarge 1 30 2" xfId="819" xr:uid="{00000000-0005-0000-0000-000079290000}"/>
    <cellStyle name="40% - uthevingsfarge 1 31" xfId="820" xr:uid="{00000000-0005-0000-0000-00007A290000}"/>
    <cellStyle name="40% - uthevingsfarge 1 31 2" xfId="821" xr:uid="{00000000-0005-0000-0000-00007B290000}"/>
    <cellStyle name="40% - uthevingsfarge 1 32" xfId="822" xr:uid="{00000000-0005-0000-0000-00007C290000}"/>
    <cellStyle name="40% - uthevingsfarge 1 32 2" xfId="823" xr:uid="{00000000-0005-0000-0000-00007D290000}"/>
    <cellStyle name="40% - uthevingsfarge 1 33" xfId="824" xr:uid="{00000000-0005-0000-0000-00007E290000}"/>
    <cellStyle name="40% - uthevingsfarge 1 33 2" xfId="825" xr:uid="{00000000-0005-0000-0000-00007F290000}"/>
    <cellStyle name="40% - uthevingsfarge 1 34" xfId="826" xr:uid="{00000000-0005-0000-0000-000080290000}"/>
    <cellStyle name="40% - uthevingsfarge 1 34 2" xfId="827" xr:uid="{00000000-0005-0000-0000-000081290000}"/>
    <cellStyle name="40% - uthevingsfarge 1 35" xfId="828" xr:uid="{00000000-0005-0000-0000-000082290000}"/>
    <cellStyle name="40% - uthevingsfarge 1 35 2" xfId="829" xr:uid="{00000000-0005-0000-0000-000083290000}"/>
    <cellStyle name="40% - uthevingsfarge 1 36" xfId="830" xr:uid="{00000000-0005-0000-0000-000084290000}"/>
    <cellStyle name="40% - uthevingsfarge 1 36 2" xfId="831" xr:uid="{00000000-0005-0000-0000-000085290000}"/>
    <cellStyle name="40% - uthevingsfarge 1 37" xfId="832" xr:uid="{00000000-0005-0000-0000-000086290000}"/>
    <cellStyle name="40% - uthevingsfarge 1 37 2" xfId="833" xr:uid="{00000000-0005-0000-0000-000087290000}"/>
    <cellStyle name="40% - uthevingsfarge 1 38" xfId="834" xr:uid="{00000000-0005-0000-0000-000088290000}"/>
    <cellStyle name="40% - uthevingsfarge 1 38 2" xfId="835" xr:uid="{00000000-0005-0000-0000-000089290000}"/>
    <cellStyle name="40% - uthevingsfarge 1 39" xfId="836" xr:uid="{00000000-0005-0000-0000-00008A290000}"/>
    <cellStyle name="40% - uthevingsfarge 1 39 2" xfId="837" xr:uid="{00000000-0005-0000-0000-00008B290000}"/>
    <cellStyle name="40% - uthevingsfarge 1 4" xfId="838" xr:uid="{00000000-0005-0000-0000-00008C290000}"/>
    <cellStyle name="40% - uthevingsfarge 1 4 2" xfId="839" xr:uid="{00000000-0005-0000-0000-00008D290000}"/>
    <cellStyle name="40% - uthevingsfarge 1 40" xfId="840" xr:uid="{00000000-0005-0000-0000-00008E290000}"/>
    <cellStyle name="40% - uthevingsfarge 1 40 2" xfId="841" xr:uid="{00000000-0005-0000-0000-00008F290000}"/>
    <cellStyle name="40% - uthevingsfarge 1 41" xfId="842" xr:uid="{00000000-0005-0000-0000-000090290000}"/>
    <cellStyle name="40% - uthevingsfarge 1 41 2" xfId="843" xr:uid="{00000000-0005-0000-0000-000091290000}"/>
    <cellStyle name="40% - uthevingsfarge 1 42" xfId="844" xr:uid="{00000000-0005-0000-0000-000092290000}"/>
    <cellStyle name="40% - uthevingsfarge 1 42 2" xfId="845" xr:uid="{00000000-0005-0000-0000-000093290000}"/>
    <cellStyle name="40% - uthevingsfarge 1 43" xfId="846" xr:uid="{00000000-0005-0000-0000-000094290000}"/>
    <cellStyle name="40% - uthevingsfarge 1 43 2" xfId="847" xr:uid="{00000000-0005-0000-0000-000095290000}"/>
    <cellStyle name="40% - uthevingsfarge 1 44" xfId="848" xr:uid="{00000000-0005-0000-0000-000096290000}"/>
    <cellStyle name="40% - uthevingsfarge 1 44 2" xfId="849" xr:uid="{00000000-0005-0000-0000-000097290000}"/>
    <cellStyle name="40% - uthevingsfarge 1 45" xfId="850" xr:uid="{00000000-0005-0000-0000-000098290000}"/>
    <cellStyle name="40% - uthevingsfarge 1 45 2" xfId="851" xr:uid="{00000000-0005-0000-0000-000099290000}"/>
    <cellStyle name="40% - uthevingsfarge 1 46" xfId="852" xr:uid="{00000000-0005-0000-0000-00009A290000}"/>
    <cellStyle name="40% - uthevingsfarge 1 46 2" xfId="853" xr:uid="{00000000-0005-0000-0000-00009B290000}"/>
    <cellStyle name="40% - uthevingsfarge 1 47" xfId="854" xr:uid="{00000000-0005-0000-0000-00009C290000}"/>
    <cellStyle name="40% - uthevingsfarge 1 47 2" xfId="855" xr:uid="{00000000-0005-0000-0000-00009D290000}"/>
    <cellStyle name="40% - uthevingsfarge 1 48" xfId="856" xr:uid="{00000000-0005-0000-0000-00009E290000}"/>
    <cellStyle name="40% - uthevingsfarge 1 48 2" xfId="857" xr:uid="{00000000-0005-0000-0000-00009F290000}"/>
    <cellStyle name="40% - uthevingsfarge 1 49" xfId="858" xr:uid="{00000000-0005-0000-0000-0000A0290000}"/>
    <cellStyle name="40% - uthevingsfarge 1 49 2" xfId="859" xr:uid="{00000000-0005-0000-0000-0000A1290000}"/>
    <cellStyle name="40% - uthevingsfarge 1 5" xfId="860" xr:uid="{00000000-0005-0000-0000-0000A2290000}"/>
    <cellStyle name="40% - uthevingsfarge 1 5 2" xfId="861" xr:uid="{00000000-0005-0000-0000-0000A3290000}"/>
    <cellStyle name="40% - uthevingsfarge 1 50" xfId="862" xr:uid="{00000000-0005-0000-0000-0000A4290000}"/>
    <cellStyle name="40% - uthevingsfarge 1 50 2" xfId="863" xr:uid="{00000000-0005-0000-0000-0000A5290000}"/>
    <cellStyle name="40% - uthevingsfarge 1 51" xfId="864" xr:uid="{00000000-0005-0000-0000-0000A6290000}"/>
    <cellStyle name="40% - uthevingsfarge 1 51 2" xfId="865" xr:uid="{00000000-0005-0000-0000-0000A7290000}"/>
    <cellStyle name="40% - uthevingsfarge 1 52" xfId="866" xr:uid="{00000000-0005-0000-0000-0000A8290000}"/>
    <cellStyle name="40% - uthevingsfarge 1 52 2" xfId="867" xr:uid="{00000000-0005-0000-0000-0000A9290000}"/>
    <cellStyle name="40% - uthevingsfarge 1 53" xfId="868" xr:uid="{00000000-0005-0000-0000-0000AA290000}"/>
    <cellStyle name="40% - uthevingsfarge 1 53 2" xfId="869" xr:uid="{00000000-0005-0000-0000-0000AB290000}"/>
    <cellStyle name="40% - uthevingsfarge 1 54" xfId="870" xr:uid="{00000000-0005-0000-0000-0000AC290000}"/>
    <cellStyle name="40% - uthevingsfarge 1 54 2" xfId="871" xr:uid="{00000000-0005-0000-0000-0000AD290000}"/>
    <cellStyle name="40% - uthevingsfarge 1 55" xfId="872" xr:uid="{00000000-0005-0000-0000-0000AE290000}"/>
    <cellStyle name="40% - uthevingsfarge 1 55 2" xfId="873" xr:uid="{00000000-0005-0000-0000-0000AF290000}"/>
    <cellStyle name="40% - uthevingsfarge 1 56" xfId="874" xr:uid="{00000000-0005-0000-0000-0000B0290000}"/>
    <cellStyle name="40% - uthevingsfarge 1 56 2" xfId="875" xr:uid="{00000000-0005-0000-0000-0000B1290000}"/>
    <cellStyle name="40% - uthevingsfarge 1 57" xfId="876" xr:uid="{00000000-0005-0000-0000-0000B2290000}"/>
    <cellStyle name="40% - uthevingsfarge 1 57 2" xfId="877" xr:uid="{00000000-0005-0000-0000-0000B3290000}"/>
    <cellStyle name="40% - uthevingsfarge 1 58" xfId="878" xr:uid="{00000000-0005-0000-0000-0000B4290000}"/>
    <cellStyle name="40% - uthevingsfarge 1 58 2" xfId="879" xr:uid="{00000000-0005-0000-0000-0000B5290000}"/>
    <cellStyle name="40% - uthevingsfarge 1 59" xfId="880" xr:uid="{00000000-0005-0000-0000-0000B6290000}"/>
    <cellStyle name="40% - uthevingsfarge 1 59 2" xfId="881" xr:uid="{00000000-0005-0000-0000-0000B7290000}"/>
    <cellStyle name="40% - uthevingsfarge 1 6" xfId="882" xr:uid="{00000000-0005-0000-0000-0000B8290000}"/>
    <cellStyle name="40% - uthevingsfarge 1 6 2" xfId="883" xr:uid="{00000000-0005-0000-0000-0000B9290000}"/>
    <cellStyle name="40% - uthevingsfarge 1 7" xfId="884" xr:uid="{00000000-0005-0000-0000-0000BA290000}"/>
    <cellStyle name="40% - uthevingsfarge 1 7 2" xfId="885" xr:uid="{00000000-0005-0000-0000-0000BB290000}"/>
    <cellStyle name="40% - uthevingsfarge 1 8" xfId="886" xr:uid="{00000000-0005-0000-0000-0000BC290000}"/>
    <cellStyle name="40% - uthevingsfarge 1 8 2" xfId="887" xr:uid="{00000000-0005-0000-0000-0000BD290000}"/>
    <cellStyle name="40% - uthevingsfarge 1 9" xfId="888" xr:uid="{00000000-0005-0000-0000-0000BE290000}"/>
    <cellStyle name="40% - uthevingsfarge 1 9 2" xfId="889" xr:uid="{00000000-0005-0000-0000-0000BF290000}"/>
    <cellStyle name="40% - uthevingsfarge 2 10" xfId="890" xr:uid="{00000000-0005-0000-0000-0000C0290000}"/>
    <cellStyle name="40% - uthevingsfarge 2 10 2" xfId="891" xr:uid="{00000000-0005-0000-0000-0000C1290000}"/>
    <cellStyle name="40% - uthevingsfarge 2 11" xfId="892" xr:uid="{00000000-0005-0000-0000-0000C2290000}"/>
    <cellStyle name="40% - uthevingsfarge 2 11 2" xfId="893" xr:uid="{00000000-0005-0000-0000-0000C3290000}"/>
    <cellStyle name="40% - uthevingsfarge 2 12" xfId="894" xr:uid="{00000000-0005-0000-0000-0000C4290000}"/>
    <cellStyle name="40% - uthevingsfarge 2 12 2" xfId="895" xr:uid="{00000000-0005-0000-0000-0000C5290000}"/>
    <cellStyle name="40% - uthevingsfarge 2 13" xfId="896" xr:uid="{00000000-0005-0000-0000-0000C6290000}"/>
    <cellStyle name="40% - uthevingsfarge 2 13 2" xfId="897" xr:uid="{00000000-0005-0000-0000-0000C7290000}"/>
    <cellStyle name="40% - uthevingsfarge 2 14" xfId="898" xr:uid="{00000000-0005-0000-0000-0000C8290000}"/>
    <cellStyle name="40% - uthevingsfarge 2 14 2" xfId="899" xr:uid="{00000000-0005-0000-0000-0000C9290000}"/>
    <cellStyle name="40% - uthevingsfarge 2 15" xfId="900" xr:uid="{00000000-0005-0000-0000-0000CA290000}"/>
    <cellStyle name="40% - uthevingsfarge 2 15 2" xfId="901" xr:uid="{00000000-0005-0000-0000-0000CB290000}"/>
    <cellStyle name="40% - uthevingsfarge 2 16" xfId="902" xr:uid="{00000000-0005-0000-0000-0000CC290000}"/>
    <cellStyle name="40% - uthevingsfarge 2 16 2" xfId="903" xr:uid="{00000000-0005-0000-0000-0000CD290000}"/>
    <cellStyle name="40% - uthevingsfarge 2 17" xfId="904" xr:uid="{00000000-0005-0000-0000-0000CE290000}"/>
    <cellStyle name="40% - uthevingsfarge 2 17 2" xfId="905" xr:uid="{00000000-0005-0000-0000-0000CF290000}"/>
    <cellStyle name="40% - uthevingsfarge 2 18" xfId="906" xr:uid="{00000000-0005-0000-0000-0000D0290000}"/>
    <cellStyle name="40% - uthevingsfarge 2 18 2" xfId="907" xr:uid="{00000000-0005-0000-0000-0000D1290000}"/>
    <cellStyle name="40% - uthevingsfarge 2 19" xfId="908" xr:uid="{00000000-0005-0000-0000-0000D2290000}"/>
    <cellStyle name="40% - uthevingsfarge 2 19 2" xfId="909" xr:uid="{00000000-0005-0000-0000-0000D3290000}"/>
    <cellStyle name="40% - uthevingsfarge 2 2" xfId="910" xr:uid="{00000000-0005-0000-0000-0000D4290000}"/>
    <cellStyle name="40% - uthevingsfarge 2 2 2" xfId="911" xr:uid="{00000000-0005-0000-0000-0000D5290000}"/>
    <cellStyle name="40% - uthevingsfarge 2 20" xfId="912" xr:uid="{00000000-0005-0000-0000-0000D6290000}"/>
    <cellStyle name="40% - uthevingsfarge 2 20 2" xfId="913" xr:uid="{00000000-0005-0000-0000-0000D7290000}"/>
    <cellStyle name="40% - uthevingsfarge 2 21" xfId="914" xr:uid="{00000000-0005-0000-0000-0000D8290000}"/>
    <cellStyle name="40% - uthevingsfarge 2 21 2" xfId="915" xr:uid="{00000000-0005-0000-0000-0000D9290000}"/>
    <cellStyle name="40% - uthevingsfarge 2 22" xfId="916" xr:uid="{00000000-0005-0000-0000-0000DA290000}"/>
    <cellStyle name="40% - uthevingsfarge 2 22 2" xfId="917" xr:uid="{00000000-0005-0000-0000-0000DB290000}"/>
    <cellStyle name="40% - uthevingsfarge 2 23" xfId="918" xr:uid="{00000000-0005-0000-0000-0000DC290000}"/>
    <cellStyle name="40% - uthevingsfarge 2 23 2" xfId="919" xr:uid="{00000000-0005-0000-0000-0000DD290000}"/>
    <cellStyle name="40% - uthevingsfarge 2 24" xfId="920" xr:uid="{00000000-0005-0000-0000-0000DE290000}"/>
    <cellStyle name="40% - uthevingsfarge 2 24 2" xfId="921" xr:uid="{00000000-0005-0000-0000-0000DF290000}"/>
    <cellStyle name="40% - uthevingsfarge 2 25" xfId="922" xr:uid="{00000000-0005-0000-0000-0000E0290000}"/>
    <cellStyle name="40% - uthevingsfarge 2 25 2" xfId="923" xr:uid="{00000000-0005-0000-0000-0000E1290000}"/>
    <cellStyle name="40% - uthevingsfarge 2 26" xfId="924" xr:uid="{00000000-0005-0000-0000-0000E2290000}"/>
    <cellStyle name="40% - uthevingsfarge 2 26 2" xfId="925" xr:uid="{00000000-0005-0000-0000-0000E3290000}"/>
    <cellStyle name="40% - uthevingsfarge 2 27" xfId="926" xr:uid="{00000000-0005-0000-0000-0000E4290000}"/>
    <cellStyle name="40% - uthevingsfarge 2 27 2" xfId="927" xr:uid="{00000000-0005-0000-0000-0000E5290000}"/>
    <cellStyle name="40% - uthevingsfarge 2 28" xfId="928" xr:uid="{00000000-0005-0000-0000-0000E6290000}"/>
    <cellStyle name="40% - uthevingsfarge 2 28 2" xfId="929" xr:uid="{00000000-0005-0000-0000-0000E7290000}"/>
    <cellStyle name="40% - uthevingsfarge 2 29" xfId="930" xr:uid="{00000000-0005-0000-0000-0000E8290000}"/>
    <cellStyle name="40% - uthevingsfarge 2 29 2" xfId="931" xr:uid="{00000000-0005-0000-0000-0000E9290000}"/>
    <cellStyle name="40% - uthevingsfarge 2 3" xfId="932" xr:uid="{00000000-0005-0000-0000-0000EA290000}"/>
    <cellStyle name="40% - uthevingsfarge 2 3 2" xfId="933" xr:uid="{00000000-0005-0000-0000-0000EB290000}"/>
    <cellStyle name="40% - uthevingsfarge 2 30" xfId="934" xr:uid="{00000000-0005-0000-0000-0000EC290000}"/>
    <cellStyle name="40% - uthevingsfarge 2 30 2" xfId="935" xr:uid="{00000000-0005-0000-0000-0000ED290000}"/>
    <cellStyle name="40% - uthevingsfarge 2 31" xfId="936" xr:uid="{00000000-0005-0000-0000-0000EE290000}"/>
    <cellStyle name="40% - uthevingsfarge 2 31 2" xfId="937" xr:uid="{00000000-0005-0000-0000-0000EF290000}"/>
    <cellStyle name="40% - uthevingsfarge 2 32" xfId="938" xr:uid="{00000000-0005-0000-0000-0000F0290000}"/>
    <cellStyle name="40% - uthevingsfarge 2 32 2" xfId="939" xr:uid="{00000000-0005-0000-0000-0000F1290000}"/>
    <cellStyle name="40% - uthevingsfarge 2 33" xfId="940" xr:uid="{00000000-0005-0000-0000-0000F2290000}"/>
    <cellStyle name="40% - uthevingsfarge 2 33 2" xfId="941" xr:uid="{00000000-0005-0000-0000-0000F3290000}"/>
    <cellStyle name="40% - uthevingsfarge 2 34" xfId="942" xr:uid="{00000000-0005-0000-0000-0000F4290000}"/>
    <cellStyle name="40% - uthevingsfarge 2 34 2" xfId="943" xr:uid="{00000000-0005-0000-0000-0000F5290000}"/>
    <cellStyle name="40% - uthevingsfarge 2 35" xfId="944" xr:uid="{00000000-0005-0000-0000-0000F6290000}"/>
    <cellStyle name="40% - uthevingsfarge 2 35 2" xfId="945" xr:uid="{00000000-0005-0000-0000-0000F7290000}"/>
    <cellStyle name="40% - uthevingsfarge 2 36" xfId="946" xr:uid="{00000000-0005-0000-0000-0000F8290000}"/>
    <cellStyle name="40% - uthevingsfarge 2 36 2" xfId="947" xr:uid="{00000000-0005-0000-0000-0000F9290000}"/>
    <cellStyle name="40% - uthevingsfarge 2 37" xfId="948" xr:uid="{00000000-0005-0000-0000-0000FA290000}"/>
    <cellStyle name="40% - uthevingsfarge 2 37 2" xfId="949" xr:uid="{00000000-0005-0000-0000-0000FB290000}"/>
    <cellStyle name="40% - uthevingsfarge 2 38" xfId="950" xr:uid="{00000000-0005-0000-0000-0000FC290000}"/>
    <cellStyle name="40% - uthevingsfarge 2 38 2" xfId="951" xr:uid="{00000000-0005-0000-0000-0000FD290000}"/>
    <cellStyle name="40% - uthevingsfarge 2 39" xfId="952" xr:uid="{00000000-0005-0000-0000-0000FE290000}"/>
    <cellStyle name="40% - uthevingsfarge 2 39 2" xfId="953" xr:uid="{00000000-0005-0000-0000-0000FF290000}"/>
    <cellStyle name="40% - uthevingsfarge 2 4" xfId="954" xr:uid="{00000000-0005-0000-0000-0000002A0000}"/>
    <cellStyle name="40% - uthevingsfarge 2 4 2" xfId="955" xr:uid="{00000000-0005-0000-0000-0000012A0000}"/>
    <cellStyle name="40% - uthevingsfarge 2 40" xfId="956" xr:uid="{00000000-0005-0000-0000-0000022A0000}"/>
    <cellStyle name="40% - uthevingsfarge 2 40 2" xfId="957" xr:uid="{00000000-0005-0000-0000-0000032A0000}"/>
    <cellStyle name="40% - uthevingsfarge 2 41" xfId="958" xr:uid="{00000000-0005-0000-0000-0000042A0000}"/>
    <cellStyle name="40% - uthevingsfarge 2 41 2" xfId="959" xr:uid="{00000000-0005-0000-0000-0000052A0000}"/>
    <cellStyle name="40% - uthevingsfarge 2 42" xfId="960" xr:uid="{00000000-0005-0000-0000-0000062A0000}"/>
    <cellStyle name="40% - uthevingsfarge 2 42 2" xfId="961" xr:uid="{00000000-0005-0000-0000-0000072A0000}"/>
    <cellStyle name="40% - uthevingsfarge 2 43" xfId="962" xr:uid="{00000000-0005-0000-0000-0000082A0000}"/>
    <cellStyle name="40% - uthevingsfarge 2 43 2" xfId="963" xr:uid="{00000000-0005-0000-0000-0000092A0000}"/>
    <cellStyle name="40% - uthevingsfarge 2 44" xfId="964" xr:uid="{00000000-0005-0000-0000-00000A2A0000}"/>
    <cellStyle name="40% - uthevingsfarge 2 44 2" xfId="965" xr:uid="{00000000-0005-0000-0000-00000B2A0000}"/>
    <cellStyle name="40% - uthevingsfarge 2 45" xfId="966" xr:uid="{00000000-0005-0000-0000-00000C2A0000}"/>
    <cellStyle name="40% - uthevingsfarge 2 45 2" xfId="967" xr:uid="{00000000-0005-0000-0000-00000D2A0000}"/>
    <cellStyle name="40% - uthevingsfarge 2 46" xfId="968" xr:uid="{00000000-0005-0000-0000-00000E2A0000}"/>
    <cellStyle name="40% - uthevingsfarge 2 46 2" xfId="969" xr:uid="{00000000-0005-0000-0000-00000F2A0000}"/>
    <cellStyle name="40% - uthevingsfarge 2 47" xfId="970" xr:uid="{00000000-0005-0000-0000-0000102A0000}"/>
    <cellStyle name="40% - uthevingsfarge 2 47 2" xfId="971" xr:uid="{00000000-0005-0000-0000-0000112A0000}"/>
    <cellStyle name="40% - uthevingsfarge 2 48" xfId="972" xr:uid="{00000000-0005-0000-0000-0000122A0000}"/>
    <cellStyle name="40% - uthevingsfarge 2 48 2" xfId="973" xr:uid="{00000000-0005-0000-0000-0000132A0000}"/>
    <cellStyle name="40% - uthevingsfarge 2 49" xfId="974" xr:uid="{00000000-0005-0000-0000-0000142A0000}"/>
    <cellStyle name="40% - uthevingsfarge 2 49 2" xfId="975" xr:uid="{00000000-0005-0000-0000-0000152A0000}"/>
    <cellStyle name="40% - uthevingsfarge 2 5" xfId="976" xr:uid="{00000000-0005-0000-0000-0000162A0000}"/>
    <cellStyle name="40% - uthevingsfarge 2 5 2" xfId="977" xr:uid="{00000000-0005-0000-0000-0000172A0000}"/>
    <cellStyle name="40% - uthevingsfarge 2 50" xfId="978" xr:uid="{00000000-0005-0000-0000-0000182A0000}"/>
    <cellStyle name="40% - uthevingsfarge 2 50 2" xfId="979" xr:uid="{00000000-0005-0000-0000-0000192A0000}"/>
    <cellStyle name="40% - uthevingsfarge 2 51" xfId="980" xr:uid="{00000000-0005-0000-0000-00001A2A0000}"/>
    <cellStyle name="40% - uthevingsfarge 2 51 2" xfId="981" xr:uid="{00000000-0005-0000-0000-00001B2A0000}"/>
    <cellStyle name="40% - uthevingsfarge 2 52" xfId="982" xr:uid="{00000000-0005-0000-0000-00001C2A0000}"/>
    <cellStyle name="40% - uthevingsfarge 2 52 2" xfId="983" xr:uid="{00000000-0005-0000-0000-00001D2A0000}"/>
    <cellStyle name="40% - uthevingsfarge 2 53" xfId="984" xr:uid="{00000000-0005-0000-0000-00001E2A0000}"/>
    <cellStyle name="40% - uthevingsfarge 2 53 2" xfId="985" xr:uid="{00000000-0005-0000-0000-00001F2A0000}"/>
    <cellStyle name="40% - uthevingsfarge 2 54" xfId="986" xr:uid="{00000000-0005-0000-0000-0000202A0000}"/>
    <cellStyle name="40% - uthevingsfarge 2 54 2" xfId="987" xr:uid="{00000000-0005-0000-0000-0000212A0000}"/>
    <cellStyle name="40% - uthevingsfarge 2 55" xfId="988" xr:uid="{00000000-0005-0000-0000-0000222A0000}"/>
    <cellStyle name="40% - uthevingsfarge 2 55 2" xfId="989" xr:uid="{00000000-0005-0000-0000-0000232A0000}"/>
    <cellStyle name="40% - uthevingsfarge 2 56" xfId="990" xr:uid="{00000000-0005-0000-0000-0000242A0000}"/>
    <cellStyle name="40% - uthevingsfarge 2 56 2" xfId="991" xr:uid="{00000000-0005-0000-0000-0000252A0000}"/>
    <cellStyle name="40% - uthevingsfarge 2 57" xfId="992" xr:uid="{00000000-0005-0000-0000-0000262A0000}"/>
    <cellStyle name="40% - uthevingsfarge 2 57 2" xfId="993" xr:uid="{00000000-0005-0000-0000-0000272A0000}"/>
    <cellStyle name="40% - uthevingsfarge 2 58" xfId="994" xr:uid="{00000000-0005-0000-0000-0000282A0000}"/>
    <cellStyle name="40% - uthevingsfarge 2 58 2" xfId="995" xr:uid="{00000000-0005-0000-0000-0000292A0000}"/>
    <cellStyle name="40% - uthevingsfarge 2 59" xfId="996" xr:uid="{00000000-0005-0000-0000-00002A2A0000}"/>
    <cellStyle name="40% - uthevingsfarge 2 59 2" xfId="997" xr:uid="{00000000-0005-0000-0000-00002B2A0000}"/>
    <cellStyle name="40% - uthevingsfarge 2 6" xfId="998" xr:uid="{00000000-0005-0000-0000-00002C2A0000}"/>
    <cellStyle name="40% - uthevingsfarge 2 6 2" xfId="999" xr:uid="{00000000-0005-0000-0000-00002D2A0000}"/>
    <cellStyle name="40% - uthevingsfarge 2 7" xfId="1000" xr:uid="{00000000-0005-0000-0000-00002E2A0000}"/>
    <cellStyle name="40% - uthevingsfarge 2 7 2" xfId="1001" xr:uid="{00000000-0005-0000-0000-00002F2A0000}"/>
    <cellStyle name="40% - uthevingsfarge 2 8" xfId="1002" xr:uid="{00000000-0005-0000-0000-0000302A0000}"/>
    <cellStyle name="40% - uthevingsfarge 2 8 2" xfId="1003" xr:uid="{00000000-0005-0000-0000-0000312A0000}"/>
    <cellStyle name="40% - uthevingsfarge 2 9" xfId="1004" xr:uid="{00000000-0005-0000-0000-0000322A0000}"/>
    <cellStyle name="40% - uthevingsfarge 2 9 2" xfId="1005" xr:uid="{00000000-0005-0000-0000-0000332A0000}"/>
    <cellStyle name="40% - uthevingsfarge 3 10" xfId="1006" xr:uid="{00000000-0005-0000-0000-0000342A0000}"/>
    <cellStyle name="40% - uthevingsfarge 3 10 2" xfId="1007" xr:uid="{00000000-0005-0000-0000-0000352A0000}"/>
    <cellStyle name="40% - uthevingsfarge 3 11" xfId="1008" xr:uid="{00000000-0005-0000-0000-0000362A0000}"/>
    <cellStyle name="40% - uthevingsfarge 3 11 2" xfId="1009" xr:uid="{00000000-0005-0000-0000-0000372A0000}"/>
    <cellStyle name="40% - uthevingsfarge 3 12" xfId="1010" xr:uid="{00000000-0005-0000-0000-0000382A0000}"/>
    <cellStyle name="40% - uthevingsfarge 3 12 2" xfId="1011" xr:uid="{00000000-0005-0000-0000-0000392A0000}"/>
    <cellStyle name="40% - uthevingsfarge 3 13" xfId="1012" xr:uid="{00000000-0005-0000-0000-00003A2A0000}"/>
    <cellStyle name="40% - uthevingsfarge 3 13 2" xfId="1013" xr:uid="{00000000-0005-0000-0000-00003B2A0000}"/>
    <cellStyle name="40% - uthevingsfarge 3 14" xfId="1014" xr:uid="{00000000-0005-0000-0000-00003C2A0000}"/>
    <cellStyle name="40% - uthevingsfarge 3 14 2" xfId="1015" xr:uid="{00000000-0005-0000-0000-00003D2A0000}"/>
    <cellStyle name="40% - uthevingsfarge 3 15" xfId="1016" xr:uid="{00000000-0005-0000-0000-00003E2A0000}"/>
    <cellStyle name="40% - uthevingsfarge 3 15 2" xfId="1017" xr:uid="{00000000-0005-0000-0000-00003F2A0000}"/>
    <cellStyle name="40% - uthevingsfarge 3 16" xfId="1018" xr:uid="{00000000-0005-0000-0000-0000402A0000}"/>
    <cellStyle name="40% - uthevingsfarge 3 16 2" xfId="1019" xr:uid="{00000000-0005-0000-0000-0000412A0000}"/>
    <cellStyle name="40% - uthevingsfarge 3 17" xfId="1020" xr:uid="{00000000-0005-0000-0000-0000422A0000}"/>
    <cellStyle name="40% - uthevingsfarge 3 17 2" xfId="1021" xr:uid="{00000000-0005-0000-0000-0000432A0000}"/>
    <cellStyle name="40% - uthevingsfarge 3 18" xfId="1022" xr:uid="{00000000-0005-0000-0000-0000442A0000}"/>
    <cellStyle name="40% - uthevingsfarge 3 18 2" xfId="1023" xr:uid="{00000000-0005-0000-0000-0000452A0000}"/>
    <cellStyle name="40% - uthevingsfarge 3 19" xfId="1024" xr:uid="{00000000-0005-0000-0000-0000462A0000}"/>
    <cellStyle name="40% - uthevingsfarge 3 19 2" xfId="1025" xr:uid="{00000000-0005-0000-0000-0000472A0000}"/>
    <cellStyle name="40% - uthevingsfarge 3 2" xfId="1026" xr:uid="{00000000-0005-0000-0000-0000482A0000}"/>
    <cellStyle name="40% - uthevingsfarge 3 2 2" xfId="1027" xr:uid="{00000000-0005-0000-0000-0000492A0000}"/>
    <cellStyle name="40% - uthevingsfarge 3 20" xfId="1028" xr:uid="{00000000-0005-0000-0000-00004A2A0000}"/>
    <cellStyle name="40% - uthevingsfarge 3 20 2" xfId="1029" xr:uid="{00000000-0005-0000-0000-00004B2A0000}"/>
    <cellStyle name="40% - uthevingsfarge 3 21" xfId="1030" xr:uid="{00000000-0005-0000-0000-00004C2A0000}"/>
    <cellStyle name="40% - uthevingsfarge 3 21 2" xfId="1031" xr:uid="{00000000-0005-0000-0000-00004D2A0000}"/>
    <cellStyle name="40% - uthevingsfarge 3 22" xfId="1032" xr:uid="{00000000-0005-0000-0000-00004E2A0000}"/>
    <cellStyle name="40% - uthevingsfarge 3 22 2" xfId="1033" xr:uid="{00000000-0005-0000-0000-00004F2A0000}"/>
    <cellStyle name="40% - uthevingsfarge 3 23" xfId="1034" xr:uid="{00000000-0005-0000-0000-0000502A0000}"/>
    <cellStyle name="40% - uthevingsfarge 3 23 2" xfId="1035" xr:uid="{00000000-0005-0000-0000-0000512A0000}"/>
    <cellStyle name="40% - uthevingsfarge 3 24" xfId="1036" xr:uid="{00000000-0005-0000-0000-0000522A0000}"/>
    <cellStyle name="40% - uthevingsfarge 3 24 2" xfId="1037" xr:uid="{00000000-0005-0000-0000-0000532A0000}"/>
    <cellStyle name="40% - uthevingsfarge 3 25" xfId="1038" xr:uid="{00000000-0005-0000-0000-0000542A0000}"/>
    <cellStyle name="40% - uthevingsfarge 3 25 2" xfId="1039" xr:uid="{00000000-0005-0000-0000-0000552A0000}"/>
    <cellStyle name="40% - uthevingsfarge 3 26" xfId="1040" xr:uid="{00000000-0005-0000-0000-0000562A0000}"/>
    <cellStyle name="40% - uthevingsfarge 3 26 2" xfId="1041" xr:uid="{00000000-0005-0000-0000-0000572A0000}"/>
    <cellStyle name="40% - uthevingsfarge 3 27" xfId="1042" xr:uid="{00000000-0005-0000-0000-0000582A0000}"/>
    <cellStyle name="40% - uthevingsfarge 3 27 2" xfId="1043" xr:uid="{00000000-0005-0000-0000-0000592A0000}"/>
    <cellStyle name="40% - uthevingsfarge 3 28" xfId="1044" xr:uid="{00000000-0005-0000-0000-00005A2A0000}"/>
    <cellStyle name="40% - uthevingsfarge 3 28 2" xfId="1045" xr:uid="{00000000-0005-0000-0000-00005B2A0000}"/>
    <cellStyle name="40% - uthevingsfarge 3 29" xfId="1046" xr:uid="{00000000-0005-0000-0000-00005C2A0000}"/>
    <cellStyle name="40% - uthevingsfarge 3 29 2" xfId="1047" xr:uid="{00000000-0005-0000-0000-00005D2A0000}"/>
    <cellStyle name="40% - uthevingsfarge 3 3" xfId="1048" xr:uid="{00000000-0005-0000-0000-00005E2A0000}"/>
    <cellStyle name="40% - uthevingsfarge 3 3 2" xfId="1049" xr:uid="{00000000-0005-0000-0000-00005F2A0000}"/>
    <cellStyle name="40% - uthevingsfarge 3 30" xfId="1050" xr:uid="{00000000-0005-0000-0000-0000602A0000}"/>
    <cellStyle name="40% - uthevingsfarge 3 30 2" xfId="1051" xr:uid="{00000000-0005-0000-0000-0000612A0000}"/>
    <cellStyle name="40% - uthevingsfarge 3 31" xfId="1052" xr:uid="{00000000-0005-0000-0000-0000622A0000}"/>
    <cellStyle name="40% - uthevingsfarge 3 31 2" xfId="1053" xr:uid="{00000000-0005-0000-0000-0000632A0000}"/>
    <cellStyle name="40% - uthevingsfarge 3 32" xfId="1054" xr:uid="{00000000-0005-0000-0000-0000642A0000}"/>
    <cellStyle name="40% - uthevingsfarge 3 32 2" xfId="1055" xr:uid="{00000000-0005-0000-0000-0000652A0000}"/>
    <cellStyle name="40% - uthevingsfarge 3 33" xfId="1056" xr:uid="{00000000-0005-0000-0000-0000662A0000}"/>
    <cellStyle name="40% - uthevingsfarge 3 33 2" xfId="1057" xr:uid="{00000000-0005-0000-0000-0000672A0000}"/>
    <cellStyle name="40% - uthevingsfarge 3 34" xfId="1058" xr:uid="{00000000-0005-0000-0000-0000682A0000}"/>
    <cellStyle name="40% - uthevingsfarge 3 34 2" xfId="1059" xr:uid="{00000000-0005-0000-0000-0000692A0000}"/>
    <cellStyle name="40% - uthevingsfarge 3 35" xfId="1060" xr:uid="{00000000-0005-0000-0000-00006A2A0000}"/>
    <cellStyle name="40% - uthevingsfarge 3 35 2" xfId="1061" xr:uid="{00000000-0005-0000-0000-00006B2A0000}"/>
    <cellStyle name="40% - uthevingsfarge 3 36" xfId="1062" xr:uid="{00000000-0005-0000-0000-00006C2A0000}"/>
    <cellStyle name="40% - uthevingsfarge 3 36 2" xfId="1063" xr:uid="{00000000-0005-0000-0000-00006D2A0000}"/>
    <cellStyle name="40% - uthevingsfarge 3 37" xfId="1064" xr:uid="{00000000-0005-0000-0000-00006E2A0000}"/>
    <cellStyle name="40% - uthevingsfarge 3 37 2" xfId="1065" xr:uid="{00000000-0005-0000-0000-00006F2A0000}"/>
    <cellStyle name="40% - uthevingsfarge 3 38" xfId="1066" xr:uid="{00000000-0005-0000-0000-0000702A0000}"/>
    <cellStyle name="40% - uthevingsfarge 3 38 2" xfId="1067" xr:uid="{00000000-0005-0000-0000-0000712A0000}"/>
    <cellStyle name="40% - uthevingsfarge 3 39" xfId="1068" xr:uid="{00000000-0005-0000-0000-0000722A0000}"/>
    <cellStyle name="40% - uthevingsfarge 3 39 2" xfId="1069" xr:uid="{00000000-0005-0000-0000-0000732A0000}"/>
    <cellStyle name="40% - uthevingsfarge 3 4" xfId="1070" xr:uid="{00000000-0005-0000-0000-0000742A0000}"/>
    <cellStyle name="40% - uthevingsfarge 3 4 2" xfId="1071" xr:uid="{00000000-0005-0000-0000-0000752A0000}"/>
    <cellStyle name="40% - uthevingsfarge 3 40" xfId="1072" xr:uid="{00000000-0005-0000-0000-0000762A0000}"/>
    <cellStyle name="40% - uthevingsfarge 3 40 2" xfId="1073" xr:uid="{00000000-0005-0000-0000-0000772A0000}"/>
    <cellStyle name="40% - uthevingsfarge 3 41" xfId="1074" xr:uid="{00000000-0005-0000-0000-0000782A0000}"/>
    <cellStyle name="40% - uthevingsfarge 3 41 2" xfId="1075" xr:uid="{00000000-0005-0000-0000-0000792A0000}"/>
    <cellStyle name="40% - uthevingsfarge 3 42" xfId="1076" xr:uid="{00000000-0005-0000-0000-00007A2A0000}"/>
    <cellStyle name="40% - uthevingsfarge 3 42 2" xfId="1077" xr:uid="{00000000-0005-0000-0000-00007B2A0000}"/>
    <cellStyle name="40% - uthevingsfarge 3 43" xfId="1078" xr:uid="{00000000-0005-0000-0000-00007C2A0000}"/>
    <cellStyle name="40% - uthevingsfarge 3 43 2" xfId="1079" xr:uid="{00000000-0005-0000-0000-00007D2A0000}"/>
    <cellStyle name="40% - uthevingsfarge 3 44" xfId="1080" xr:uid="{00000000-0005-0000-0000-00007E2A0000}"/>
    <cellStyle name="40% - uthevingsfarge 3 44 2" xfId="1081" xr:uid="{00000000-0005-0000-0000-00007F2A0000}"/>
    <cellStyle name="40% - uthevingsfarge 3 45" xfId="1082" xr:uid="{00000000-0005-0000-0000-0000802A0000}"/>
    <cellStyle name="40% - uthevingsfarge 3 45 2" xfId="1083" xr:uid="{00000000-0005-0000-0000-0000812A0000}"/>
    <cellStyle name="40% - uthevingsfarge 3 46" xfId="1084" xr:uid="{00000000-0005-0000-0000-0000822A0000}"/>
    <cellStyle name="40% - uthevingsfarge 3 46 2" xfId="1085" xr:uid="{00000000-0005-0000-0000-0000832A0000}"/>
    <cellStyle name="40% - uthevingsfarge 3 47" xfId="1086" xr:uid="{00000000-0005-0000-0000-0000842A0000}"/>
    <cellStyle name="40% - uthevingsfarge 3 47 2" xfId="1087" xr:uid="{00000000-0005-0000-0000-0000852A0000}"/>
    <cellStyle name="40% - uthevingsfarge 3 48" xfId="1088" xr:uid="{00000000-0005-0000-0000-0000862A0000}"/>
    <cellStyle name="40% - uthevingsfarge 3 48 2" xfId="1089" xr:uid="{00000000-0005-0000-0000-0000872A0000}"/>
    <cellStyle name="40% - uthevingsfarge 3 49" xfId="1090" xr:uid="{00000000-0005-0000-0000-0000882A0000}"/>
    <cellStyle name="40% - uthevingsfarge 3 49 2" xfId="1091" xr:uid="{00000000-0005-0000-0000-0000892A0000}"/>
    <cellStyle name="40% - uthevingsfarge 3 5" xfId="1092" xr:uid="{00000000-0005-0000-0000-00008A2A0000}"/>
    <cellStyle name="40% - uthevingsfarge 3 5 2" xfId="1093" xr:uid="{00000000-0005-0000-0000-00008B2A0000}"/>
    <cellStyle name="40% - uthevingsfarge 3 50" xfId="1094" xr:uid="{00000000-0005-0000-0000-00008C2A0000}"/>
    <cellStyle name="40% - uthevingsfarge 3 50 2" xfId="1095" xr:uid="{00000000-0005-0000-0000-00008D2A0000}"/>
    <cellStyle name="40% - uthevingsfarge 3 51" xfId="1096" xr:uid="{00000000-0005-0000-0000-00008E2A0000}"/>
    <cellStyle name="40% - uthevingsfarge 3 51 2" xfId="1097" xr:uid="{00000000-0005-0000-0000-00008F2A0000}"/>
    <cellStyle name="40% - uthevingsfarge 3 52" xfId="1098" xr:uid="{00000000-0005-0000-0000-0000902A0000}"/>
    <cellStyle name="40% - uthevingsfarge 3 52 2" xfId="1099" xr:uid="{00000000-0005-0000-0000-0000912A0000}"/>
    <cellStyle name="40% - uthevingsfarge 3 53" xfId="1100" xr:uid="{00000000-0005-0000-0000-0000922A0000}"/>
    <cellStyle name="40% - uthevingsfarge 3 53 2" xfId="1101" xr:uid="{00000000-0005-0000-0000-0000932A0000}"/>
    <cellStyle name="40% - uthevingsfarge 3 54" xfId="1102" xr:uid="{00000000-0005-0000-0000-0000942A0000}"/>
    <cellStyle name="40% - uthevingsfarge 3 54 2" xfId="1103" xr:uid="{00000000-0005-0000-0000-0000952A0000}"/>
    <cellStyle name="40% - uthevingsfarge 3 55" xfId="1104" xr:uid="{00000000-0005-0000-0000-0000962A0000}"/>
    <cellStyle name="40% - uthevingsfarge 3 55 2" xfId="1105" xr:uid="{00000000-0005-0000-0000-0000972A0000}"/>
    <cellStyle name="40% - uthevingsfarge 3 56" xfId="1106" xr:uid="{00000000-0005-0000-0000-0000982A0000}"/>
    <cellStyle name="40% - uthevingsfarge 3 56 2" xfId="1107" xr:uid="{00000000-0005-0000-0000-0000992A0000}"/>
    <cellStyle name="40% - uthevingsfarge 3 57" xfId="1108" xr:uid="{00000000-0005-0000-0000-00009A2A0000}"/>
    <cellStyle name="40% - uthevingsfarge 3 57 2" xfId="1109" xr:uid="{00000000-0005-0000-0000-00009B2A0000}"/>
    <cellStyle name="40% - uthevingsfarge 3 58" xfId="1110" xr:uid="{00000000-0005-0000-0000-00009C2A0000}"/>
    <cellStyle name="40% - uthevingsfarge 3 58 2" xfId="1111" xr:uid="{00000000-0005-0000-0000-00009D2A0000}"/>
    <cellStyle name="40% - uthevingsfarge 3 59" xfId="1112" xr:uid="{00000000-0005-0000-0000-00009E2A0000}"/>
    <cellStyle name="40% - uthevingsfarge 3 59 2" xfId="1113" xr:uid="{00000000-0005-0000-0000-00009F2A0000}"/>
    <cellStyle name="40% - uthevingsfarge 3 6" xfId="1114" xr:uid="{00000000-0005-0000-0000-0000A02A0000}"/>
    <cellStyle name="40% - uthevingsfarge 3 6 2" xfId="1115" xr:uid="{00000000-0005-0000-0000-0000A12A0000}"/>
    <cellStyle name="40% - uthevingsfarge 3 7" xfId="1116" xr:uid="{00000000-0005-0000-0000-0000A22A0000}"/>
    <cellStyle name="40% - uthevingsfarge 3 7 2" xfId="1117" xr:uid="{00000000-0005-0000-0000-0000A32A0000}"/>
    <cellStyle name="40% - uthevingsfarge 3 8" xfId="1118" xr:uid="{00000000-0005-0000-0000-0000A42A0000}"/>
    <cellStyle name="40% - uthevingsfarge 3 8 2" xfId="1119" xr:uid="{00000000-0005-0000-0000-0000A52A0000}"/>
    <cellStyle name="40% - uthevingsfarge 3 9" xfId="1120" xr:uid="{00000000-0005-0000-0000-0000A62A0000}"/>
    <cellStyle name="40% - uthevingsfarge 3 9 2" xfId="1121" xr:uid="{00000000-0005-0000-0000-0000A72A0000}"/>
    <cellStyle name="40% - uthevingsfarge 4 10" xfId="1122" xr:uid="{00000000-0005-0000-0000-0000A82A0000}"/>
    <cellStyle name="40% - uthevingsfarge 4 10 2" xfId="1123" xr:uid="{00000000-0005-0000-0000-0000A92A0000}"/>
    <cellStyle name="40% - uthevingsfarge 4 11" xfId="1124" xr:uid="{00000000-0005-0000-0000-0000AA2A0000}"/>
    <cellStyle name="40% - uthevingsfarge 4 11 2" xfId="1125" xr:uid="{00000000-0005-0000-0000-0000AB2A0000}"/>
    <cellStyle name="40% - uthevingsfarge 4 12" xfId="1126" xr:uid="{00000000-0005-0000-0000-0000AC2A0000}"/>
    <cellStyle name="40% - uthevingsfarge 4 12 2" xfId="1127" xr:uid="{00000000-0005-0000-0000-0000AD2A0000}"/>
    <cellStyle name="40% - uthevingsfarge 4 13" xfId="1128" xr:uid="{00000000-0005-0000-0000-0000AE2A0000}"/>
    <cellStyle name="40% - uthevingsfarge 4 13 2" xfId="1129" xr:uid="{00000000-0005-0000-0000-0000AF2A0000}"/>
    <cellStyle name="40% - uthevingsfarge 4 14" xfId="1130" xr:uid="{00000000-0005-0000-0000-0000B02A0000}"/>
    <cellStyle name="40% - uthevingsfarge 4 14 2" xfId="1131" xr:uid="{00000000-0005-0000-0000-0000B12A0000}"/>
    <cellStyle name="40% - uthevingsfarge 4 15" xfId="1132" xr:uid="{00000000-0005-0000-0000-0000B22A0000}"/>
    <cellStyle name="40% - uthevingsfarge 4 15 2" xfId="1133" xr:uid="{00000000-0005-0000-0000-0000B32A0000}"/>
    <cellStyle name="40% - uthevingsfarge 4 16" xfId="1134" xr:uid="{00000000-0005-0000-0000-0000B42A0000}"/>
    <cellStyle name="40% - uthevingsfarge 4 16 2" xfId="1135" xr:uid="{00000000-0005-0000-0000-0000B52A0000}"/>
    <cellStyle name="40% - uthevingsfarge 4 17" xfId="1136" xr:uid="{00000000-0005-0000-0000-0000B62A0000}"/>
    <cellStyle name="40% - uthevingsfarge 4 17 2" xfId="1137" xr:uid="{00000000-0005-0000-0000-0000B72A0000}"/>
    <cellStyle name="40% - uthevingsfarge 4 18" xfId="1138" xr:uid="{00000000-0005-0000-0000-0000B82A0000}"/>
    <cellStyle name="40% - uthevingsfarge 4 18 2" xfId="1139" xr:uid="{00000000-0005-0000-0000-0000B92A0000}"/>
    <cellStyle name="40% - uthevingsfarge 4 19" xfId="1140" xr:uid="{00000000-0005-0000-0000-0000BA2A0000}"/>
    <cellStyle name="40% - uthevingsfarge 4 19 2" xfId="1141" xr:uid="{00000000-0005-0000-0000-0000BB2A0000}"/>
    <cellStyle name="40% - uthevingsfarge 4 2" xfId="1142" xr:uid="{00000000-0005-0000-0000-0000BC2A0000}"/>
    <cellStyle name="40% - uthevingsfarge 4 2 2" xfId="1143" xr:uid="{00000000-0005-0000-0000-0000BD2A0000}"/>
    <cellStyle name="40% - uthevingsfarge 4 20" xfId="1144" xr:uid="{00000000-0005-0000-0000-0000BE2A0000}"/>
    <cellStyle name="40% - uthevingsfarge 4 20 2" xfId="1145" xr:uid="{00000000-0005-0000-0000-0000BF2A0000}"/>
    <cellStyle name="40% - uthevingsfarge 4 21" xfId="1146" xr:uid="{00000000-0005-0000-0000-0000C02A0000}"/>
    <cellStyle name="40% - uthevingsfarge 4 21 2" xfId="1147" xr:uid="{00000000-0005-0000-0000-0000C12A0000}"/>
    <cellStyle name="40% - uthevingsfarge 4 22" xfId="1148" xr:uid="{00000000-0005-0000-0000-0000C22A0000}"/>
    <cellStyle name="40% - uthevingsfarge 4 22 2" xfId="1149" xr:uid="{00000000-0005-0000-0000-0000C32A0000}"/>
    <cellStyle name="40% - uthevingsfarge 4 23" xfId="1150" xr:uid="{00000000-0005-0000-0000-0000C42A0000}"/>
    <cellStyle name="40% - uthevingsfarge 4 23 2" xfId="1151" xr:uid="{00000000-0005-0000-0000-0000C52A0000}"/>
    <cellStyle name="40% - uthevingsfarge 4 24" xfId="1152" xr:uid="{00000000-0005-0000-0000-0000C62A0000}"/>
    <cellStyle name="40% - uthevingsfarge 4 24 2" xfId="1153" xr:uid="{00000000-0005-0000-0000-0000C72A0000}"/>
    <cellStyle name="40% - uthevingsfarge 4 25" xfId="1154" xr:uid="{00000000-0005-0000-0000-0000C82A0000}"/>
    <cellStyle name="40% - uthevingsfarge 4 25 2" xfId="1155" xr:uid="{00000000-0005-0000-0000-0000C92A0000}"/>
    <cellStyle name="40% - uthevingsfarge 4 26" xfId="1156" xr:uid="{00000000-0005-0000-0000-0000CA2A0000}"/>
    <cellStyle name="40% - uthevingsfarge 4 26 2" xfId="1157" xr:uid="{00000000-0005-0000-0000-0000CB2A0000}"/>
    <cellStyle name="40% - uthevingsfarge 4 27" xfId="1158" xr:uid="{00000000-0005-0000-0000-0000CC2A0000}"/>
    <cellStyle name="40% - uthevingsfarge 4 27 2" xfId="1159" xr:uid="{00000000-0005-0000-0000-0000CD2A0000}"/>
    <cellStyle name="40% - uthevingsfarge 4 28" xfId="1160" xr:uid="{00000000-0005-0000-0000-0000CE2A0000}"/>
    <cellStyle name="40% - uthevingsfarge 4 28 2" xfId="1161" xr:uid="{00000000-0005-0000-0000-0000CF2A0000}"/>
    <cellStyle name="40% - uthevingsfarge 4 29" xfId="1162" xr:uid="{00000000-0005-0000-0000-0000D02A0000}"/>
    <cellStyle name="40% - uthevingsfarge 4 29 2" xfId="1163" xr:uid="{00000000-0005-0000-0000-0000D12A0000}"/>
    <cellStyle name="40% - uthevingsfarge 4 3" xfId="1164" xr:uid="{00000000-0005-0000-0000-0000D22A0000}"/>
    <cellStyle name="40% - uthevingsfarge 4 3 2" xfId="1165" xr:uid="{00000000-0005-0000-0000-0000D32A0000}"/>
    <cellStyle name="40% - uthevingsfarge 4 30" xfId="1166" xr:uid="{00000000-0005-0000-0000-0000D42A0000}"/>
    <cellStyle name="40% - uthevingsfarge 4 30 2" xfId="1167" xr:uid="{00000000-0005-0000-0000-0000D52A0000}"/>
    <cellStyle name="40% - uthevingsfarge 4 31" xfId="1168" xr:uid="{00000000-0005-0000-0000-0000D62A0000}"/>
    <cellStyle name="40% - uthevingsfarge 4 31 2" xfId="1169" xr:uid="{00000000-0005-0000-0000-0000D72A0000}"/>
    <cellStyle name="40% - uthevingsfarge 4 32" xfId="1170" xr:uid="{00000000-0005-0000-0000-0000D82A0000}"/>
    <cellStyle name="40% - uthevingsfarge 4 32 2" xfId="1171" xr:uid="{00000000-0005-0000-0000-0000D92A0000}"/>
    <cellStyle name="40% - uthevingsfarge 4 33" xfId="1172" xr:uid="{00000000-0005-0000-0000-0000DA2A0000}"/>
    <cellStyle name="40% - uthevingsfarge 4 33 2" xfId="1173" xr:uid="{00000000-0005-0000-0000-0000DB2A0000}"/>
    <cellStyle name="40% - uthevingsfarge 4 34" xfId="1174" xr:uid="{00000000-0005-0000-0000-0000DC2A0000}"/>
    <cellStyle name="40% - uthevingsfarge 4 34 2" xfId="1175" xr:uid="{00000000-0005-0000-0000-0000DD2A0000}"/>
    <cellStyle name="40% - uthevingsfarge 4 35" xfId="1176" xr:uid="{00000000-0005-0000-0000-0000DE2A0000}"/>
    <cellStyle name="40% - uthevingsfarge 4 35 2" xfId="1177" xr:uid="{00000000-0005-0000-0000-0000DF2A0000}"/>
    <cellStyle name="40% - uthevingsfarge 4 36" xfId="1178" xr:uid="{00000000-0005-0000-0000-0000E02A0000}"/>
    <cellStyle name="40% - uthevingsfarge 4 36 2" xfId="1179" xr:uid="{00000000-0005-0000-0000-0000E12A0000}"/>
    <cellStyle name="40% - uthevingsfarge 4 37" xfId="1180" xr:uid="{00000000-0005-0000-0000-0000E22A0000}"/>
    <cellStyle name="40% - uthevingsfarge 4 37 2" xfId="1181" xr:uid="{00000000-0005-0000-0000-0000E32A0000}"/>
    <cellStyle name="40% - uthevingsfarge 4 38" xfId="1182" xr:uid="{00000000-0005-0000-0000-0000E42A0000}"/>
    <cellStyle name="40% - uthevingsfarge 4 38 2" xfId="1183" xr:uid="{00000000-0005-0000-0000-0000E52A0000}"/>
    <cellStyle name="40% - uthevingsfarge 4 39" xfId="1184" xr:uid="{00000000-0005-0000-0000-0000E62A0000}"/>
    <cellStyle name="40% - uthevingsfarge 4 39 2" xfId="1185" xr:uid="{00000000-0005-0000-0000-0000E72A0000}"/>
    <cellStyle name="40% - uthevingsfarge 4 4" xfId="1186" xr:uid="{00000000-0005-0000-0000-0000E82A0000}"/>
    <cellStyle name="40% - uthevingsfarge 4 4 2" xfId="1187" xr:uid="{00000000-0005-0000-0000-0000E92A0000}"/>
    <cellStyle name="40% - uthevingsfarge 4 40" xfId="1188" xr:uid="{00000000-0005-0000-0000-0000EA2A0000}"/>
    <cellStyle name="40% - uthevingsfarge 4 40 2" xfId="1189" xr:uid="{00000000-0005-0000-0000-0000EB2A0000}"/>
    <cellStyle name="40% - uthevingsfarge 4 41" xfId="1190" xr:uid="{00000000-0005-0000-0000-0000EC2A0000}"/>
    <cellStyle name="40% - uthevingsfarge 4 41 2" xfId="1191" xr:uid="{00000000-0005-0000-0000-0000ED2A0000}"/>
    <cellStyle name="40% - uthevingsfarge 4 42" xfId="1192" xr:uid="{00000000-0005-0000-0000-0000EE2A0000}"/>
    <cellStyle name="40% - uthevingsfarge 4 42 2" xfId="1193" xr:uid="{00000000-0005-0000-0000-0000EF2A0000}"/>
    <cellStyle name="40% - uthevingsfarge 4 43" xfId="1194" xr:uid="{00000000-0005-0000-0000-0000F02A0000}"/>
    <cellStyle name="40% - uthevingsfarge 4 43 2" xfId="1195" xr:uid="{00000000-0005-0000-0000-0000F12A0000}"/>
    <cellStyle name="40% - uthevingsfarge 4 44" xfId="1196" xr:uid="{00000000-0005-0000-0000-0000F22A0000}"/>
    <cellStyle name="40% - uthevingsfarge 4 44 2" xfId="1197" xr:uid="{00000000-0005-0000-0000-0000F32A0000}"/>
    <cellStyle name="40% - uthevingsfarge 4 45" xfId="1198" xr:uid="{00000000-0005-0000-0000-0000F42A0000}"/>
    <cellStyle name="40% - uthevingsfarge 4 45 2" xfId="1199" xr:uid="{00000000-0005-0000-0000-0000F52A0000}"/>
    <cellStyle name="40% - uthevingsfarge 4 46" xfId="1200" xr:uid="{00000000-0005-0000-0000-0000F62A0000}"/>
    <cellStyle name="40% - uthevingsfarge 4 46 2" xfId="1201" xr:uid="{00000000-0005-0000-0000-0000F72A0000}"/>
    <cellStyle name="40% - uthevingsfarge 4 47" xfId="1202" xr:uid="{00000000-0005-0000-0000-0000F82A0000}"/>
    <cellStyle name="40% - uthevingsfarge 4 47 2" xfId="1203" xr:uid="{00000000-0005-0000-0000-0000F92A0000}"/>
    <cellStyle name="40% - uthevingsfarge 4 48" xfId="1204" xr:uid="{00000000-0005-0000-0000-0000FA2A0000}"/>
    <cellStyle name="40% - uthevingsfarge 4 48 2" xfId="1205" xr:uid="{00000000-0005-0000-0000-0000FB2A0000}"/>
    <cellStyle name="40% - uthevingsfarge 4 49" xfId="1206" xr:uid="{00000000-0005-0000-0000-0000FC2A0000}"/>
    <cellStyle name="40% - uthevingsfarge 4 49 2" xfId="1207" xr:uid="{00000000-0005-0000-0000-0000FD2A0000}"/>
    <cellStyle name="40% - uthevingsfarge 4 5" xfId="1208" xr:uid="{00000000-0005-0000-0000-0000FE2A0000}"/>
    <cellStyle name="40% - uthevingsfarge 4 5 2" xfId="1209" xr:uid="{00000000-0005-0000-0000-0000FF2A0000}"/>
    <cellStyle name="40% - uthevingsfarge 4 50" xfId="1210" xr:uid="{00000000-0005-0000-0000-0000002B0000}"/>
    <cellStyle name="40% - uthevingsfarge 4 50 2" xfId="1211" xr:uid="{00000000-0005-0000-0000-0000012B0000}"/>
    <cellStyle name="40% - uthevingsfarge 4 51" xfId="1212" xr:uid="{00000000-0005-0000-0000-0000022B0000}"/>
    <cellStyle name="40% - uthevingsfarge 4 51 2" xfId="1213" xr:uid="{00000000-0005-0000-0000-0000032B0000}"/>
    <cellStyle name="40% - uthevingsfarge 4 52" xfId="1214" xr:uid="{00000000-0005-0000-0000-0000042B0000}"/>
    <cellStyle name="40% - uthevingsfarge 4 52 2" xfId="1215" xr:uid="{00000000-0005-0000-0000-0000052B0000}"/>
    <cellStyle name="40% - uthevingsfarge 4 53" xfId="1216" xr:uid="{00000000-0005-0000-0000-0000062B0000}"/>
    <cellStyle name="40% - uthevingsfarge 4 53 2" xfId="1217" xr:uid="{00000000-0005-0000-0000-0000072B0000}"/>
    <cellStyle name="40% - uthevingsfarge 4 54" xfId="1218" xr:uid="{00000000-0005-0000-0000-0000082B0000}"/>
    <cellStyle name="40% - uthevingsfarge 4 54 2" xfId="1219" xr:uid="{00000000-0005-0000-0000-0000092B0000}"/>
    <cellStyle name="40% - uthevingsfarge 4 55" xfId="1220" xr:uid="{00000000-0005-0000-0000-00000A2B0000}"/>
    <cellStyle name="40% - uthevingsfarge 4 55 2" xfId="1221" xr:uid="{00000000-0005-0000-0000-00000B2B0000}"/>
    <cellStyle name="40% - uthevingsfarge 4 56" xfId="1222" xr:uid="{00000000-0005-0000-0000-00000C2B0000}"/>
    <cellStyle name="40% - uthevingsfarge 4 56 2" xfId="1223" xr:uid="{00000000-0005-0000-0000-00000D2B0000}"/>
    <cellStyle name="40% - uthevingsfarge 4 57" xfId="1224" xr:uid="{00000000-0005-0000-0000-00000E2B0000}"/>
    <cellStyle name="40% - uthevingsfarge 4 57 2" xfId="1225" xr:uid="{00000000-0005-0000-0000-00000F2B0000}"/>
    <cellStyle name="40% - uthevingsfarge 4 58" xfId="1226" xr:uid="{00000000-0005-0000-0000-0000102B0000}"/>
    <cellStyle name="40% - uthevingsfarge 4 58 2" xfId="1227" xr:uid="{00000000-0005-0000-0000-0000112B0000}"/>
    <cellStyle name="40% - uthevingsfarge 4 59" xfId="1228" xr:uid="{00000000-0005-0000-0000-0000122B0000}"/>
    <cellStyle name="40% - uthevingsfarge 4 59 2" xfId="1229" xr:uid="{00000000-0005-0000-0000-0000132B0000}"/>
    <cellStyle name="40% - uthevingsfarge 4 6" xfId="1230" xr:uid="{00000000-0005-0000-0000-0000142B0000}"/>
    <cellStyle name="40% - uthevingsfarge 4 6 2" xfId="1231" xr:uid="{00000000-0005-0000-0000-0000152B0000}"/>
    <cellStyle name="40% - uthevingsfarge 4 7" xfId="1232" xr:uid="{00000000-0005-0000-0000-0000162B0000}"/>
    <cellStyle name="40% - uthevingsfarge 4 7 2" xfId="1233" xr:uid="{00000000-0005-0000-0000-0000172B0000}"/>
    <cellStyle name="40% - uthevingsfarge 4 8" xfId="1234" xr:uid="{00000000-0005-0000-0000-0000182B0000}"/>
    <cellStyle name="40% - uthevingsfarge 4 8 2" xfId="1235" xr:uid="{00000000-0005-0000-0000-0000192B0000}"/>
    <cellStyle name="40% - uthevingsfarge 4 9" xfId="1236" xr:uid="{00000000-0005-0000-0000-00001A2B0000}"/>
    <cellStyle name="40% - uthevingsfarge 4 9 2" xfId="1237" xr:uid="{00000000-0005-0000-0000-00001B2B0000}"/>
    <cellStyle name="40% - uthevingsfarge 5 10" xfId="1238" xr:uid="{00000000-0005-0000-0000-00001C2B0000}"/>
    <cellStyle name="40% - uthevingsfarge 5 10 2" xfId="1239" xr:uid="{00000000-0005-0000-0000-00001D2B0000}"/>
    <cellStyle name="40% - uthevingsfarge 5 11" xfId="1240" xr:uid="{00000000-0005-0000-0000-00001E2B0000}"/>
    <cellStyle name="40% - uthevingsfarge 5 11 2" xfId="1241" xr:uid="{00000000-0005-0000-0000-00001F2B0000}"/>
    <cellStyle name="40% - uthevingsfarge 5 12" xfId="1242" xr:uid="{00000000-0005-0000-0000-0000202B0000}"/>
    <cellStyle name="40% - uthevingsfarge 5 12 2" xfId="1243" xr:uid="{00000000-0005-0000-0000-0000212B0000}"/>
    <cellStyle name="40% - uthevingsfarge 5 13" xfId="1244" xr:uid="{00000000-0005-0000-0000-0000222B0000}"/>
    <cellStyle name="40% - uthevingsfarge 5 13 2" xfId="1245" xr:uid="{00000000-0005-0000-0000-0000232B0000}"/>
    <cellStyle name="40% - uthevingsfarge 5 14" xfId="1246" xr:uid="{00000000-0005-0000-0000-0000242B0000}"/>
    <cellStyle name="40% - uthevingsfarge 5 14 2" xfId="1247" xr:uid="{00000000-0005-0000-0000-0000252B0000}"/>
    <cellStyle name="40% - uthevingsfarge 5 15" xfId="1248" xr:uid="{00000000-0005-0000-0000-0000262B0000}"/>
    <cellStyle name="40% - uthevingsfarge 5 15 2" xfId="1249" xr:uid="{00000000-0005-0000-0000-0000272B0000}"/>
    <cellStyle name="40% - uthevingsfarge 5 16" xfId="1250" xr:uid="{00000000-0005-0000-0000-0000282B0000}"/>
    <cellStyle name="40% - uthevingsfarge 5 16 2" xfId="1251" xr:uid="{00000000-0005-0000-0000-0000292B0000}"/>
    <cellStyle name="40% - uthevingsfarge 5 17" xfId="1252" xr:uid="{00000000-0005-0000-0000-00002A2B0000}"/>
    <cellStyle name="40% - uthevingsfarge 5 17 2" xfId="1253" xr:uid="{00000000-0005-0000-0000-00002B2B0000}"/>
    <cellStyle name="40% - uthevingsfarge 5 18" xfId="1254" xr:uid="{00000000-0005-0000-0000-00002C2B0000}"/>
    <cellStyle name="40% - uthevingsfarge 5 18 2" xfId="1255" xr:uid="{00000000-0005-0000-0000-00002D2B0000}"/>
    <cellStyle name="40% - uthevingsfarge 5 19" xfId="1256" xr:uid="{00000000-0005-0000-0000-00002E2B0000}"/>
    <cellStyle name="40% - uthevingsfarge 5 19 2" xfId="1257" xr:uid="{00000000-0005-0000-0000-00002F2B0000}"/>
    <cellStyle name="40% - uthevingsfarge 5 2" xfId="1258" xr:uid="{00000000-0005-0000-0000-0000302B0000}"/>
    <cellStyle name="40% - uthevingsfarge 5 2 2" xfId="1259" xr:uid="{00000000-0005-0000-0000-0000312B0000}"/>
    <cellStyle name="40% - uthevingsfarge 5 20" xfId="1260" xr:uid="{00000000-0005-0000-0000-0000322B0000}"/>
    <cellStyle name="40% - uthevingsfarge 5 20 2" xfId="1261" xr:uid="{00000000-0005-0000-0000-0000332B0000}"/>
    <cellStyle name="40% - uthevingsfarge 5 21" xfId="1262" xr:uid="{00000000-0005-0000-0000-0000342B0000}"/>
    <cellStyle name="40% - uthevingsfarge 5 21 2" xfId="1263" xr:uid="{00000000-0005-0000-0000-0000352B0000}"/>
    <cellStyle name="40% - uthevingsfarge 5 22" xfId="1264" xr:uid="{00000000-0005-0000-0000-0000362B0000}"/>
    <cellStyle name="40% - uthevingsfarge 5 22 2" xfId="1265" xr:uid="{00000000-0005-0000-0000-0000372B0000}"/>
    <cellStyle name="40% - uthevingsfarge 5 23" xfId="1266" xr:uid="{00000000-0005-0000-0000-0000382B0000}"/>
    <cellStyle name="40% - uthevingsfarge 5 23 2" xfId="1267" xr:uid="{00000000-0005-0000-0000-0000392B0000}"/>
    <cellStyle name="40% - uthevingsfarge 5 24" xfId="1268" xr:uid="{00000000-0005-0000-0000-00003A2B0000}"/>
    <cellStyle name="40% - uthevingsfarge 5 24 2" xfId="1269" xr:uid="{00000000-0005-0000-0000-00003B2B0000}"/>
    <cellStyle name="40% - uthevingsfarge 5 25" xfId="1270" xr:uid="{00000000-0005-0000-0000-00003C2B0000}"/>
    <cellStyle name="40% - uthevingsfarge 5 25 2" xfId="1271" xr:uid="{00000000-0005-0000-0000-00003D2B0000}"/>
    <cellStyle name="40% - uthevingsfarge 5 26" xfId="1272" xr:uid="{00000000-0005-0000-0000-00003E2B0000}"/>
    <cellStyle name="40% - uthevingsfarge 5 26 2" xfId="1273" xr:uid="{00000000-0005-0000-0000-00003F2B0000}"/>
    <cellStyle name="40% - uthevingsfarge 5 27" xfId="1274" xr:uid="{00000000-0005-0000-0000-0000402B0000}"/>
    <cellStyle name="40% - uthevingsfarge 5 27 2" xfId="1275" xr:uid="{00000000-0005-0000-0000-0000412B0000}"/>
    <cellStyle name="40% - uthevingsfarge 5 28" xfId="1276" xr:uid="{00000000-0005-0000-0000-0000422B0000}"/>
    <cellStyle name="40% - uthevingsfarge 5 28 2" xfId="1277" xr:uid="{00000000-0005-0000-0000-0000432B0000}"/>
    <cellStyle name="40% - uthevingsfarge 5 29" xfId="1278" xr:uid="{00000000-0005-0000-0000-0000442B0000}"/>
    <cellStyle name="40% - uthevingsfarge 5 29 2" xfId="1279" xr:uid="{00000000-0005-0000-0000-0000452B0000}"/>
    <cellStyle name="40% - uthevingsfarge 5 3" xfId="1280" xr:uid="{00000000-0005-0000-0000-0000462B0000}"/>
    <cellStyle name="40% - uthevingsfarge 5 3 2" xfId="1281" xr:uid="{00000000-0005-0000-0000-0000472B0000}"/>
    <cellStyle name="40% - uthevingsfarge 5 30" xfId="1282" xr:uid="{00000000-0005-0000-0000-0000482B0000}"/>
    <cellStyle name="40% - uthevingsfarge 5 30 2" xfId="1283" xr:uid="{00000000-0005-0000-0000-0000492B0000}"/>
    <cellStyle name="40% - uthevingsfarge 5 31" xfId="1284" xr:uid="{00000000-0005-0000-0000-00004A2B0000}"/>
    <cellStyle name="40% - uthevingsfarge 5 31 2" xfId="1285" xr:uid="{00000000-0005-0000-0000-00004B2B0000}"/>
    <cellStyle name="40% - uthevingsfarge 5 32" xfId="1286" xr:uid="{00000000-0005-0000-0000-00004C2B0000}"/>
    <cellStyle name="40% - uthevingsfarge 5 32 2" xfId="1287" xr:uid="{00000000-0005-0000-0000-00004D2B0000}"/>
    <cellStyle name="40% - uthevingsfarge 5 33" xfId="1288" xr:uid="{00000000-0005-0000-0000-00004E2B0000}"/>
    <cellStyle name="40% - uthevingsfarge 5 33 2" xfId="1289" xr:uid="{00000000-0005-0000-0000-00004F2B0000}"/>
    <cellStyle name="40% - uthevingsfarge 5 34" xfId="1290" xr:uid="{00000000-0005-0000-0000-0000502B0000}"/>
    <cellStyle name="40% - uthevingsfarge 5 34 2" xfId="1291" xr:uid="{00000000-0005-0000-0000-0000512B0000}"/>
    <cellStyle name="40% - uthevingsfarge 5 35" xfId="1292" xr:uid="{00000000-0005-0000-0000-0000522B0000}"/>
    <cellStyle name="40% - uthevingsfarge 5 35 2" xfId="1293" xr:uid="{00000000-0005-0000-0000-0000532B0000}"/>
    <cellStyle name="40% - uthevingsfarge 5 36" xfId="1294" xr:uid="{00000000-0005-0000-0000-0000542B0000}"/>
    <cellStyle name="40% - uthevingsfarge 5 36 2" xfId="1295" xr:uid="{00000000-0005-0000-0000-0000552B0000}"/>
    <cellStyle name="40% - uthevingsfarge 5 37" xfId="1296" xr:uid="{00000000-0005-0000-0000-0000562B0000}"/>
    <cellStyle name="40% - uthevingsfarge 5 37 2" xfId="1297" xr:uid="{00000000-0005-0000-0000-0000572B0000}"/>
    <cellStyle name="40% - uthevingsfarge 5 38" xfId="1298" xr:uid="{00000000-0005-0000-0000-0000582B0000}"/>
    <cellStyle name="40% - uthevingsfarge 5 38 2" xfId="1299" xr:uid="{00000000-0005-0000-0000-0000592B0000}"/>
    <cellStyle name="40% - uthevingsfarge 5 39" xfId="1300" xr:uid="{00000000-0005-0000-0000-00005A2B0000}"/>
    <cellStyle name="40% - uthevingsfarge 5 39 2" xfId="1301" xr:uid="{00000000-0005-0000-0000-00005B2B0000}"/>
    <cellStyle name="40% - uthevingsfarge 5 4" xfId="1302" xr:uid="{00000000-0005-0000-0000-00005C2B0000}"/>
    <cellStyle name="40% - uthevingsfarge 5 4 2" xfId="1303" xr:uid="{00000000-0005-0000-0000-00005D2B0000}"/>
    <cellStyle name="40% - uthevingsfarge 5 40" xfId="1304" xr:uid="{00000000-0005-0000-0000-00005E2B0000}"/>
    <cellStyle name="40% - uthevingsfarge 5 40 2" xfId="1305" xr:uid="{00000000-0005-0000-0000-00005F2B0000}"/>
    <cellStyle name="40% - uthevingsfarge 5 41" xfId="1306" xr:uid="{00000000-0005-0000-0000-0000602B0000}"/>
    <cellStyle name="40% - uthevingsfarge 5 41 2" xfId="1307" xr:uid="{00000000-0005-0000-0000-0000612B0000}"/>
    <cellStyle name="40% - uthevingsfarge 5 42" xfId="1308" xr:uid="{00000000-0005-0000-0000-0000622B0000}"/>
    <cellStyle name="40% - uthevingsfarge 5 42 2" xfId="1309" xr:uid="{00000000-0005-0000-0000-0000632B0000}"/>
    <cellStyle name="40% - uthevingsfarge 5 43" xfId="1310" xr:uid="{00000000-0005-0000-0000-0000642B0000}"/>
    <cellStyle name="40% - uthevingsfarge 5 43 2" xfId="1311" xr:uid="{00000000-0005-0000-0000-0000652B0000}"/>
    <cellStyle name="40% - uthevingsfarge 5 44" xfId="1312" xr:uid="{00000000-0005-0000-0000-0000662B0000}"/>
    <cellStyle name="40% - uthevingsfarge 5 44 2" xfId="1313" xr:uid="{00000000-0005-0000-0000-0000672B0000}"/>
    <cellStyle name="40% - uthevingsfarge 5 45" xfId="1314" xr:uid="{00000000-0005-0000-0000-0000682B0000}"/>
    <cellStyle name="40% - uthevingsfarge 5 45 2" xfId="1315" xr:uid="{00000000-0005-0000-0000-0000692B0000}"/>
    <cellStyle name="40% - uthevingsfarge 5 46" xfId="1316" xr:uid="{00000000-0005-0000-0000-00006A2B0000}"/>
    <cellStyle name="40% - uthevingsfarge 5 46 2" xfId="1317" xr:uid="{00000000-0005-0000-0000-00006B2B0000}"/>
    <cellStyle name="40% - uthevingsfarge 5 47" xfId="1318" xr:uid="{00000000-0005-0000-0000-00006C2B0000}"/>
    <cellStyle name="40% - uthevingsfarge 5 47 2" xfId="1319" xr:uid="{00000000-0005-0000-0000-00006D2B0000}"/>
    <cellStyle name="40% - uthevingsfarge 5 48" xfId="1320" xr:uid="{00000000-0005-0000-0000-00006E2B0000}"/>
    <cellStyle name="40% - uthevingsfarge 5 48 2" xfId="1321" xr:uid="{00000000-0005-0000-0000-00006F2B0000}"/>
    <cellStyle name="40% - uthevingsfarge 5 49" xfId="1322" xr:uid="{00000000-0005-0000-0000-0000702B0000}"/>
    <cellStyle name="40% - uthevingsfarge 5 49 2" xfId="1323" xr:uid="{00000000-0005-0000-0000-0000712B0000}"/>
    <cellStyle name="40% - uthevingsfarge 5 5" xfId="1324" xr:uid="{00000000-0005-0000-0000-0000722B0000}"/>
    <cellStyle name="40% - uthevingsfarge 5 5 2" xfId="1325" xr:uid="{00000000-0005-0000-0000-0000732B0000}"/>
    <cellStyle name="40% - uthevingsfarge 5 50" xfId="1326" xr:uid="{00000000-0005-0000-0000-0000742B0000}"/>
    <cellStyle name="40% - uthevingsfarge 5 50 2" xfId="1327" xr:uid="{00000000-0005-0000-0000-0000752B0000}"/>
    <cellStyle name="40% - uthevingsfarge 5 51" xfId="1328" xr:uid="{00000000-0005-0000-0000-0000762B0000}"/>
    <cellStyle name="40% - uthevingsfarge 5 51 2" xfId="1329" xr:uid="{00000000-0005-0000-0000-0000772B0000}"/>
    <cellStyle name="40% - uthevingsfarge 5 52" xfId="1330" xr:uid="{00000000-0005-0000-0000-0000782B0000}"/>
    <cellStyle name="40% - uthevingsfarge 5 52 2" xfId="1331" xr:uid="{00000000-0005-0000-0000-0000792B0000}"/>
    <cellStyle name="40% - uthevingsfarge 5 53" xfId="1332" xr:uid="{00000000-0005-0000-0000-00007A2B0000}"/>
    <cellStyle name="40% - uthevingsfarge 5 53 2" xfId="1333" xr:uid="{00000000-0005-0000-0000-00007B2B0000}"/>
    <cellStyle name="40% - uthevingsfarge 5 54" xfId="1334" xr:uid="{00000000-0005-0000-0000-00007C2B0000}"/>
    <cellStyle name="40% - uthevingsfarge 5 54 2" xfId="1335" xr:uid="{00000000-0005-0000-0000-00007D2B0000}"/>
    <cellStyle name="40% - uthevingsfarge 5 55" xfId="1336" xr:uid="{00000000-0005-0000-0000-00007E2B0000}"/>
    <cellStyle name="40% - uthevingsfarge 5 55 2" xfId="1337" xr:uid="{00000000-0005-0000-0000-00007F2B0000}"/>
    <cellStyle name="40% - uthevingsfarge 5 56" xfId="1338" xr:uid="{00000000-0005-0000-0000-0000802B0000}"/>
    <cellStyle name="40% - uthevingsfarge 5 56 2" xfId="1339" xr:uid="{00000000-0005-0000-0000-0000812B0000}"/>
    <cellStyle name="40% - uthevingsfarge 5 57" xfId="1340" xr:uid="{00000000-0005-0000-0000-0000822B0000}"/>
    <cellStyle name="40% - uthevingsfarge 5 57 2" xfId="1341" xr:uid="{00000000-0005-0000-0000-0000832B0000}"/>
    <cellStyle name="40% - uthevingsfarge 5 58" xfId="1342" xr:uid="{00000000-0005-0000-0000-0000842B0000}"/>
    <cellStyle name="40% - uthevingsfarge 5 58 2" xfId="1343" xr:uid="{00000000-0005-0000-0000-0000852B0000}"/>
    <cellStyle name="40% - uthevingsfarge 5 59" xfId="1344" xr:uid="{00000000-0005-0000-0000-0000862B0000}"/>
    <cellStyle name="40% - uthevingsfarge 5 59 2" xfId="1345" xr:uid="{00000000-0005-0000-0000-0000872B0000}"/>
    <cellStyle name="40% - uthevingsfarge 5 6" xfId="1346" xr:uid="{00000000-0005-0000-0000-0000882B0000}"/>
    <cellStyle name="40% - uthevingsfarge 5 6 2" xfId="1347" xr:uid="{00000000-0005-0000-0000-0000892B0000}"/>
    <cellStyle name="40% - uthevingsfarge 5 7" xfId="1348" xr:uid="{00000000-0005-0000-0000-00008A2B0000}"/>
    <cellStyle name="40% - uthevingsfarge 5 7 2" xfId="1349" xr:uid="{00000000-0005-0000-0000-00008B2B0000}"/>
    <cellStyle name="40% - uthevingsfarge 5 8" xfId="1350" xr:uid="{00000000-0005-0000-0000-00008C2B0000}"/>
    <cellStyle name="40% - uthevingsfarge 5 8 2" xfId="1351" xr:uid="{00000000-0005-0000-0000-00008D2B0000}"/>
    <cellStyle name="40% - uthevingsfarge 5 9" xfId="1352" xr:uid="{00000000-0005-0000-0000-00008E2B0000}"/>
    <cellStyle name="40% - uthevingsfarge 5 9 2" xfId="1353" xr:uid="{00000000-0005-0000-0000-00008F2B0000}"/>
    <cellStyle name="40% - uthevingsfarge 6 10" xfId="1354" xr:uid="{00000000-0005-0000-0000-0000902B0000}"/>
    <cellStyle name="40% - uthevingsfarge 6 10 2" xfId="1355" xr:uid="{00000000-0005-0000-0000-0000912B0000}"/>
    <cellStyle name="40% - uthevingsfarge 6 11" xfId="1356" xr:uid="{00000000-0005-0000-0000-0000922B0000}"/>
    <cellStyle name="40% - uthevingsfarge 6 11 2" xfId="1357" xr:uid="{00000000-0005-0000-0000-0000932B0000}"/>
    <cellStyle name="40% - uthevingsfarge 6 12" xfId="1358" xr:uid="{00000000-0005-0000-0000-0000942B0000}"/>
    <cellStyle name="40% - uthevingsfarge 6 12 2" xfId="1359" xr:uid="{00000000-0005-0000-0000-0000952B0000}"/>
    <cellStyle name="40% - uthevingsfarge 6 13" xfId="1360" xr:uid="{00000000-0005-0000-0000-0000962B0000}"/>
    <cellStyle name="40% - uthevingsfarge 6 13 2" xfId="1361" xr:uid="{00000000-0005-0000-0000-0000972B0000}"/>
    <cellStyle name="40% - uthevingsfarge 6 14" xfId="1362" xr:uid="{00000000-0005-0000-0000-0000982B0000}"/>
    <cellStyle name="40% - uthevingsfarge 6 14 2" xfId="1363" xr:uid="{00000000-0005-0000-0000-0000992B0000}"/>
    <cellStyle name="40% - uthevingsfarge 6 15" xfId="1364" xr:uid="{00000000-0005-0000-0000-00009A2B0000}"/>
    <cellStyle name="40% - uthevingsfarge 6 15 2" xfId="1365" xr:uid="{00000000-0005-0000-0000-00009B2B0000}"/>
    <cellStyle name="40% - uthevingsfarge 6 16" xfId="1366" xr:uid="{00000000-0005-0000-0000-00009C2B0000}"/>
    <cellStyle name="40% - uthevingsfarge 6 16 2" xfId="1367" xr:uid="{00000000-0005-0000-0000-00009D2B0000}"/>
    <cellStyle name="40% - uthevingsfarge 6 17" xfId="1368" xr:uid="{00000000-0005-0000-0000-00009E2B0000}"/>
    <cellStyle name="40% - uthevingsfarge 6 17 2" xfId="1369" xr:uid="{00000000-0005-0000-0000-00009F2B0000}"/>
    <cellStyle name="40% - uthevingsfarge 6 18" xfId="1370" xr:uid="{00000000-0005-0000-0000-0000A02B0000}"/>
    <cellStyle name="40% - uthevingsfarge 6 18 2" xfId="1371" xr:uid="{00000000-0005-0000-0000-0000A12B0000}"/>
    <cellStyle name="40% - uthevingsfarge 6 19" xfId="1372" xr:uid="{00000000-0005-0000-0000-0000A22B0000}"/>
    <cellStyle name="40% - uthevingsfarge 6 19 2" xfId="1373" xr:uid="{00000000-0005-0000-0000-0000A32B0000}"/>
    <cellStyle name="40% - uthevingsfarge 6 2" xfId="1374" xr:uid="{00000000-0005-0000-0000-0000A42B0000}"/>
    <cellStyle name="40% - uthevingsfarge 6 2 2" xfId="1375" xr:uid="{00000000-0005-0000-0000-0000A52B0000}"/>
    <cellStyle name="40% - uthevingsfarge 6 20" xfId="1376" xr:uid="{00000000-0005-0000-0000-0000A62B0000}"/>
    <cellStyle name="40% - uthevingsfarge 6 20 2" xfId="1377" xr:uid="{00000000-0005-0000-0000-0000A72B0000}"/>
    <cellStyle name="40% - uthevingsfarge 6 21" xfId="1378" xr:uid="{00000000-0005-0000-0000-0000A82B0000}"/>
    <cellStyle name="40% - uthevingsfarge 6 21 2" xfId="1379" xr:uid="{00000000-0005-0000-0000-0000A92B0000}"/>
    <cellStyle name="40% - uthevingsfarge 6 22" xfId="1380" xr:uid="{00000000-0005-0000-0000-0000AA2B0000}"/>
    <cellStyle name="40% - uthevingsfarge 6 22 2" xfId="1381" xr:uid="{00000000-0005-0000-0000-0000AB2B0000}"/>
    <cellStyle name="40% - uthevingsfarge 6 23" xfId="1382" xr:uid="{00000000-0005-0000-0000-0000AC2B0000}"/>
    <cellStyle name="40% - uthevingsfarge 6 23 2" xfId="1383" xr:uid="{00000000-0005-0000-0000-0000AD2B0000}"/>
    <cellStyle name="40% - uthevingsfarge 6 24" xfId="1384" xr:uid="{00000000-0005-0000-0000-0000AE2B0000}"/>
    <cellStyle name="40% - uthevingsfarge 6 24 2" xfId="1385" xr:uid="{00000000-0005-0000-0000-0000AF2B0000}"/>
    <cellStyle name="40% - uthevingsfarge 6 25" xfId="1386" xr:uid="{00000000-0005-0000-0000-0000B02B0000}"/>
    <cellStyle name="40% - uthevingsfarge 6 25 2" xfId="1387" xr:uid="{00000000-0005-0000-0000-0000B12B0000}"/>
    <cellStyle name="40% - uthevingsfarge 6 26" xfId="1388" xr:uid="{00000000-0005-0000-0000-0000B22B0000}"/>
    <cellStyle name="40% - uthevingsfarge 6 26 2" xfId="1389" xr:uid="{00000000-0005-0000-0000-0000B32B0000}"/>
    <cellStyle name="40% - uthevingsfarge 6 27" xfId="1390" xr:uid="{00000000-0005-0000-0000-0000B42B0000}"/>
    <cellStyle name="40% - uthevingsfarge 6 27 2" xfId="1391" xr:uid="{00000000-0005-0000-0000-0000B52B0000}"/>
    <cellStyle name="40% - uthevingsfarge 6 28" xfId="1392" xr:uid="{00000000-0005-0000-0000-0000B62B0000}"/>
    <cellStyle name="40% - uthevingsfarge 6 28 2" xfId="1393" xr:uid="{00000000-0005-0000-0000-0000B72B0000}"/>
    <cellStyle name="40% - uthevingsfarge 6 29" xfId="1394" xr:uid="{00000000-0005-0000-0000-0000B82B0000}"/>
    <cellStyle name="40% - uthevingsfarge 6 29 2" xfId="1395" xr:uid="{00000000-0005-0000-0000-0000B92B0000}"/>
    <cellStyle name="40% - uthevingsfarge 6 3" xfId="1396" xr:uid="{00000000-0005-0000-0000-0000BA2B0000}"/>
    <cellStyle name="40% - uthevingsfarge 6 3 2" xfId="1397" xr:uid="{00000000-0005-0000-0000-0000BB2B0000}"/>
    <cellStyle name="40% - uthevingsfarge 6 30" xfId="1398" xr:uid="{00000000-0005-0000-0000-0000BC2B0000}"/>
    <cellStyle name="40% - uthevingsfarge 6 30 2" xfId="1399" xr:uid="{00000000-0005-0000-0000-0000BD2B0000}"/>
    <cellStyle name="40% - uthevingsfarge 6 31" xfId="1400" xr:uid="{00000000-0005-0000-0000-0000BE2B0000}"/>
    <cellStyle name="40% - uthevingsfarge 6 31 2" xfId="1401" xr:uid="{00000000-0005-0000-0000-0000BF2B0000}"/>
    <cellStyle name="40% - uthevingsfarge 6 32" xfId="1402" xr:uid="{00000000-0005-0000-0000-0000C02B0000}"/>
    <cellStyle name="40% - uthevingsfarge 6 32 2" xfId="1403" xr:uid="{00000000-0005-0000-0000-0000C12B0000}"/>
    <cellStyle name="40% - uthevingsfarge 6 33" xfId="1404" xr:uid="{00000000-0005-0000-0000-0000C22B0000}"/>
    <cellStyle name="40% - uthevingsfarge 6 33 2" xfId="1405" xr:uid="{00000000-0005-0000-0000-0000C32B0000}"/>
    <cellStyle name="40% - uthevingsfarge 6 34" xfId="1406" xr:uid="{00000000-0005-0000-0000-0000C42B0000}"/>
    <cellStyle name="40% - uthevingsfarge 6 34 2" xfId="1407" xr:uid="{00000000-0005-0000-0000-0000C52B0000}"/>
    <cellStyle name="40% - uthevingsfarge 6 35" xfId="1408" xr:uid="{00000000-0005-0000-0000-0000C62B0000}"/>
    <cellStyle name="40% - uthevingsfarge 6 35 2" xfId="1409" xr:uid="{00000000-0005-0000-0000-0000C72B0000}"/>
    <cellStyle name="40% - uthevingsfarge 6 36" xfId="1410" xr:uid="{00000000-0005-0000-0000-0000C82B0000}"/>
    <cellStyle name="40% - uthevingsfarge 6 36 2" xfId="1411" xr:uid="{00000000-0005-0000-0000-0000C92B0000}"/>
    <cellStyle name="40% - uthevingsfarge 6 37" xfId="1412" xr:uid="{00000000-0005-0000-0000-0000CA2B0000}"/>
    <cellStyle name="40% - uthevingsfarge 6 37 2" xfId="1413" xr:uid="{00000000-0005-0000-0000-0000CB2B0000}"/>
    <cellStyle name="40% - uthevingsfarge 6 38" xfId="1414" xr:uid="{00000000-0005-0000-0000-0000CC2B0000}"/>
    <cellStyle name="40% - uthevingsfarge 6 38 2" xfId="1415" xr:uid="{00000000-0005-0000-0000-0000CD2B0000}"/>
    <cellStyle name="40% - uthevingsfarge 6 39" xfId="1416" xr:uid="{00000000-0005-0000-0000-0000CE2B0000}"/>
    <cellStyle name="40% - uthevingsfarge 6 39 2" xfId="1417" xr:uid="{00000000-0005-0000-0000-0000CF2B0000}"/>
    <cellStyle name="40% - uthevingsfarge 6 4" xfId="1418" xr:uid="{00000000-0005-0000-0000-0000D02B0000}"/>
    <cellStyle name="40% - uthevingsfarge 6 4 2" xfId="1419" xr:uid="{00000000-0005-0000-0000-0000D12B0000}"/>
    <cellStyle name="40% - uthevingsfarge 6 40" xfId="1420" xr:uid="{00000000-0005-0000-0000-0000D22B0000}"/>
    <cellStyle name="40% - uthevingsfarge 6 40 2" xfId="1421" xr:uid="{00000000-0005-0000-0000-0000D32B0000}"/>
    <cellStyle name="40% - uthevingsfarge 6 41" xfId="1422" xr:uid="{00000000-0005-0000-0000-0000D42B0000}"/>
    <cellStyle name="40% - uthevingsfarge 6 41 2" xfId="1423" xr:uid="{00000000-0005-0000-0000-0000D52B0000}"/>
    <cellStyle name="40% - uthevingsfarge 6 42" xfId="1424" xr:uid="{00000000-0005-0000-0000-0000D62B0000}"/>
    <cellStyle name="40% - uthevingsfarge 6 42 2" xfId="1425" xr:uid="{00000000-0005-0000-0000-0000D72B0000}"/>
    <cellStyle name="40% - uthevingsfarge 6 43" xfId="1426" xr:uid="{00000000-0005-0000-0000-0000D82B0000}"/>
    <cellStyle name="40% - uthevingsfarge 6 43 2" xfId="1427" xr:uid="{00000000-0005-0000-0000-0000D92B0000}"/>
    <cellStyle name="40% - uthevingsfarge 6 44" xfId="1428" xr:uid="{00000000-0005-0000-0000-0000DA2B0000}"/>
    <cellStyle name="40% - uthevingsfarge 6 44 2" xfId="1429" xr:uid="{00000000-0005-0000-0000-0000DB2B0000}"/>
    <cellStyle name="40% - uthevingsfarge 6 45" xfId="1430" xr:uid="{00000000-0005-0000-0000-0000DC2B0000}"/>
    <cellStyle name="40% - uthevingsfarge 6 45 2" xfId="1431" xr:uid="{00000000-0005-0000-0000-0000DD2B0000}"/>
    <cellStyle name="40% - uthevingsfarge 6 46" xfId="1432" xr:uid="{00000000-0005-0000-0000-0000DE2B0000}"/>
    <cellStyle name="40% - uthevingsfarge 6 46 2" xfId="1433" xr:uid="{00000000-0005-0000-0000-0000DF2B0000}"/>
    <cellStyle name="40% - uthevingsfarge 6 47" xfId="1434" xr:uid="{00000000-0005-0000-0000-0000E02B0000}"/>
    <cellStyle name="40% - uthevingsfarge 6 47 2" xfId="1435" xr:uid="{00000000-0005-0000-0000-0000E12B0000}"/>
    <cellStyle name="40% - uthevingsfarge 6 48" xfId="1436" xr:uid="{00000000-0005-0000-0000-0000E22B0000}"/>
    <cellStyle name="40% - uthevingsfarge 6 48 2" xfId="1437" xr:uid="{00000000-0005-0000-0000-0000E32B0000}"/>
    <cellStyle name="40% - uthevingsfarge 6 49" xfId="1438" xr:uid="{00000000-0005-0000-0000-0000E42B0000}"/>
    <cellStyle name="40% - uthevingsfarge 6 49 2" xfId="1439" xr:uid="{00000000-0005-0000-0000-0000E52B0000}"/>
    <cellStyle name="40% - uthevingsfarge 6 5" xfId="1440" xr:uid="{00000000-0005-0000-0000-0000E62B0000}"/>
    <cellStyle name="40% - uthevingsfarge 6 5 2" xfId="1441" xr:uid="{00000000-0005-0000-0000-0000E72B0000}"/>
    <cellStyle name="40% - uthevingsfarge 6 50" xfId="1442" xr:uid="{00000000-0005-0000-0000-0000E82B0000}"/>
    <cellStyle name="40% - uthevingsfarge 6 50 2" xfId="1443" xr:uid="{00000000-0005-0000-0000-0000E92B0000}"/>
    <cellStyle name="40% - uthevingsfarge 6 51" xfId="1444" xr:uid="{00000000-0005-0000-0000-0000EA2B0000}"/>
    <cellStyle name="40% - uthevingsfarge 6 51 2" xfId="1445" xr:uid="{00000000-0005-0000-0000-0000EB2B0000}"/>
    <cellStyle name="40% - uthevingsfarge 6 52" xfId="1446" xr:uid="{00000000-0005-0000-0000-0000EC2B0000}"/>
    <cellStyle name="40% - uthevingsfarge 6 52 2" xfId="1447" xr:uid="{00000000-0005-0000-0000-0000ED2B0000}"/>
    <cellStyle name="40% - uthevingsfarge 6 53" xfId="1448" xr:uid="{00000000-0005-0000-0000-0000EE2B0000}"/>
    <cellStyle name="40% - uthevingsfarge 6 53 2" xfId="1449" xr:uid="{00000000-0005-0000-0000-0000EF2B0000}"/>
    <cellStyle name="40% - uthevingsfarge 6 54" xfId="1450" xr:uid="{00000000-0005-0000-0000-0000F02B0000}"/>
    <cellStyle name="40% - uthevingsfarge 6 54 2" xfId="1451" xr:uid="{00000000-0005-0000-0000-0000F12B0000}"/>
    <cellStyle name="40% - uthevingsfarge 6 55" xfId="1452" xr:uid="{00000000-0005-0000-0000-0000F22B0000}"/>
    <cellStyle name="40% - uthevingsfarge 6 55 2" xfId="1453" xr:uid="{00000000-0005-0000-0000-0000F32B0000}"/>
    <cellStyle name="40% - uthevingsfarge 6 56" xfId="1454" xr:uid="{00000000-0005-0000-0000-0000F42B0000}"/>
    <cellStyle name="40% - uthevingsfarge 6 56 2" xfId="1455" xr:uid="{00000000-0005-0000-0000-0000F52B0000}"/>
    <cellStyle name="40% - uthevingsfarge 6 57" xfId="1456" xr:uid="{00000000-0005-0000-0000-0000F62B0000}"/>
    <cellStyle name="40% - uthevingsfarge 6 57 2" xfId="1457" xr:uid="{00000000-0005-0000-0000-0000F72B0000}"/>
    <cellStyle name="40% - uthevingsfarge 6 58" xfId="1458" xr:uid="{00000000-0005-0000-0000-0000F82B0000}"/>
    <cellStyle name="40% - uthevingsfarge 6 58 2" xfId="1459" xr:uid="{00000000-0005-0000-0000-0000F92B0000}"/>
    <cellStyle name="40% - uthevingsfarge 6 59" xfId="1460" xr:uid="{00000000-0005-0000-0000-0000FA2B0000}"/>
    <cellStyle name="40% - uthevingsfarge 6 59 2" xfId="1461" xr:uid="{00000000-0005-0000-0000-0000FB2B0000}"/>
    <cellStyle name="40% - uthevingsfarge 6 6" xfId="1462" xr:uid="{00000000-0005-0000-0000-0000FC2B0000}"/>
    <cellStyle name="40% - uthevingsfarge 6 6 2" xfId="1463" xr:uid="{00000000-0005-0000-0000-0000FD2B0000}"/>
    <cellStyle name="40% - uthevingsfarge 6 7" xfId="1464" xr:uid="{00000000-0005-0000-0000-0000FE2B0000}"/>
    <cellStyle name="40% - uthevingsfarge 6 7 2" xfId="1465" xr:uid="{00000000-0005-0000-0000-0000FF2B0000}"/>
    <cellStyle name="40% - uthevingsfarge 6 8" xfId="1466" xr:uid="{00000000-0005-0000-0000-0000002C0000}"/>
    <cellStyle name="40% - uthevingsfarge 6 8 2" xfId="1467" xr:uid="{00000000-0005-0000-0000-0000012C0000}"/>
    <cellStyle name="40% - uthevingsfarge 6 9" xfId="1468" xr:uid="{00000000-0005-0000-0000-0000022C0000}"/>
    <cellStyle name="40% - uthevingsfarge 6 9 2" xfId="1469" xr:uid="{00000000-0005-0000-0000-0000032C0000}"/>
    <cellStyle name="60% - 1. jelölőszín" xfId="1470" xr:uid="{00000000-0005-0000-0000-0000042C0000}"/>
    <cellStyle name="60% - 2. jelölőszín" xfId="1471" xr:uid="{00000000-0005-0000-0000-0000052C0000}"/>
    <cellStyle name="60% - 3. jelölőszín" xfId="1472" xr:uid="{00000000-0005-0000-0000-0000062C0000}"/>
    <cellStyle name="60% - 4. jelölőszín" xfId="1473" xr:uid="{00000000-0005-0000-0000-0000072C0000}"/>
    <cellStyle name="60% - 5. jelölőszín" xfId="1474" xr:uid="{00000000-0005-0000-0000-0000082C0000}"/>
    <cellStyle name="60% - 6. jelölőszín" xfId="1475" xr:uid="{00000000-0005-0000-0000-0000092C0000}"/>
    <cellStyle name="60% - Accent1" xfId="1476" xr:uid="{00000000-0005-0000-0000-00000A2C0000}"/>
    <cellStyle name="60% - Accent1 2" xfId="1477" xr:uid="{00000000-0005-0000-0000-00000B2C0000}"/>
    <cellStyle name="60% - Accent1 3" xfId="1818" hidden="1" xr:uid="{00000000-0005-0000-0000-00000C2C0000}"/>
    <cellStyle name="60% - Accent1 3" xfId="1762" hidden="1" xr:uid="{00000000-0005-0000-0000-00000D2C0000}"/>
    <cellStyle name="60% - Accent1 3" xfId="1846" hidden="1" xr:uid="{00000000-0005-0000-0000-00000E2C0000}"/>
    <cellStyle name="60% - Accent1 3" xfId="1874" hidden="1" xr:uid="{00000000-0005-0000-0000-00000F2C0000}"/>
    <cellStyle name="60% - Accent1 3" xfId="1790" hidden="1" xr:uid="{00000000-0005-0000-0000-0000102C0000}"/>
    <cellStyle name="60% - Accent1 3" xfId="1930" hidden="1" xr:uid="{00000000-0005-0000-0000-0000112C0000}"/>
    <cellStyle name="60% - Accent1 3" xfId="1958" hidden="1" xr:uid="{00000000-0005-0000-0000-0000122C0000}"/>
    <cellStyle name="60% - Accent1 3" xfId="1905" hidden="1" xr:uid="{00000000-0005-0000-0000-0000132C0000}"/>
    <cellStyle name="60% - Accent1 3" xfId="1986" hidden="1" xr:uid="{00000000-0005-0000-0000-0000142C0000}"/>
    <cellStyle name="60% - Accent1 3" xfId="1734" hidden="1" xr:uid="{00000000-0005-0000-0000-0000152C0000}"/>
    <cellStyle name="60% - Accent1 3" xfId="2070" hidden="1" xr:uid="{00000000-0005-0000-0000-0000162C0000}"/>
    <cellStyle name="60% - Accent1 3" xfId="2014" hidden="1" xr:uid="{00000000-0005-0000-0000-0000172C0000}"/>
    <cellStyle name="60% - Accent1 3" xfId="2098" hidden="1" xr:uid="{00000000-0005-0000-0000-0000182C0000}"/>
    <cellStyle name="60% - Accent1 3" xfId="2126" hidden="1" xr:uid="{00000000-0005-0000-0000-0000192C0000}"/>
    <cellStyle name="60% - Accent1 3" xfId="2042" hidden="1" xr:uid="{00000000-0005-0000-0000-00001A2C0000}"/>
    <cellStyle name="60% - Accent1 3" xfId="2182" hidden="1" xr:uid="{00000000-0005-0000-0000-00001B2C0000}"/>
    <cellStyle name="60% - Accent1 3" xfId="2210" hidden="1" xr:uid="{00000000-0005-0000-0000-00001C2C0000}"/>
    <cellStyle name="60% - Accent1 3" xfId="2157" hidden="1" xr:uid="{00000000-0005-0000-0000-00001D2C0000}"/>
    <cellStyle name="60% - Accent1 3" xfId="2238" hidden="1" xr:uid="{00000000-0005-0000-0000-00001E2C0000}"/>
    <cellStyle name="60% - Accent1 3" xfId="2352" hidden="1" xr:uid="{00000000-0005-0000-0000-00001F2C0000}"/>
    <cellStyle name="60% - Accent1 3" xfId="2296" hidden="1" xr:uid="{00000000-0005-0000-0000-0000202C0000}"/>
    <cellStyle name="60% - Accent1 3" xfId="2380" hidden="1" xr:uid="{00000000-0005-0000-0000-0000212C0000}"/>
    <cellStyle name="60% - Accent1 3" xfId="2408" hidden="1" xr:uid="{00000000-0005-0000-0000-0000222C0000}"/>
    <cellStyle name="60% - Accent1 3" xfId="2324" hidden="1" xr:uid="{00000000-0005-0000-0000-0000232C0000}"/>
    <cellStyle name="60% - Accent1 3" xfId="2464" hidden="1" xr:uid="{00000000-0005-0000-0000-0000242C0000}"/>
    <cellStyle name="60% - Accent1 3" xfId="2492" hidden="1" xr:uid="{00000000-0005-0000-0000-0000252C0000}"/>
    <cellStyle name="60% - Accent1 3" xfId="2439" hidden="1" xr:uid="{00000000-0005-0000-0000-0000262C0000}"/>
    <cellStyle name="60% - Accent1 3" xfId="2520" hidden="1" xr:uid="{00000000-0005-0000-0000-0000272C0000}"/>
    <cellStyle name="60% - Accent1 3" xfId="2268" hidden="1" xr:uid="{00000000-0005-0000-0000-0000282C0000}"/>
    <cellStyle name="60% - Accent1 3" xfId="2604" hidden="1" xr:uid="{00000000-0005-0000-0000-0000292C0000}"/>
    <cellStyle name="60% - Accent1 3" xfId="2548" hidden="1" xr:uid="{00000000-0005-0000-0000-00002A2C0000}"/>
    <cellStyle name="60% - Accent1 3" xfId="2632" hidden="1" xr:uid="{00000000-0005-0000-0000-00002B2C0000}"/>
    <cellStyle name="60% - Accent1 3" xfId="2660" hidden="1" xr:uid="{00000000-0005-0000-0000-00002C2C0000}"/>
    <cellStyle name="60% - Accent1 3" xfId="2576" hidden="1" xr:uid="{00000000-0005-0000-0000-00002D2C0000}"/>
    <cellStyle name="60% - Accent1 3" xfId="2716" hidden="1" xr:uid="{00000000-0005-0000-0000-00002E2C0000}"/>
    <cellStyle name="60% - Accent1 3" xfId="2744" hidden="1" xr:uid="{00000000-0005-0000-0000-00002F2C0000}"/>
    <cellStyle name="60% - Accent1 3" xfId="2691" hidden="1" xr:uid="{00000000-0005-0000-0000-0000302C0000}"/>
    <cellStyle name="60% - Accent1 3" xfId="2772" hidden="1" xr:uid="{00000000-0005-0000-0000-0000312C0000}"/>
    <cellStyle name="60% - Accent1 3" xfId="2889" hidden="1" xr:uid="{00000000-0005-0000-0000-0000322C0000}"/>
    <cellStyle name="60% - Accent1 3" xfId="2833" hidden="1" xr:uid="{00000000-0005-0000-0000-0000332C0000}"/>
    <cellStyle name="60% - Accent1 3" xfId="2917" hidden="1" xr:uid="{00000000-0005-0000-0000-0000342C0000}"/>
    <cellStyle name="60% - Accent1 3" xfId="2945" hidden="1" xr:uid="{00000000-0005-0000-0000-0000352C0000}"/>
    <cellStyle name="60% - Accent1 3" xfId="2861" hidden="1" xr:uid="{00000000-0005-0000-0000-0000362C0000}"/>
    <cellStyle name="60% - Accent1 3" xfId="3001" hidden="1" xr:uid="{00000000-0005-0000-0000-0000372C0000}"/>
    <cellStyle name="60% - Accent1 3" xfId="3029" hidden="1" xr:uid="{00000000-0005-0000-0000-0000382C0000}"/>
    <cellStyle name="60% - Accent1 3" xfId="2976" hidden="1" xr:uid="{00000000-0005-0000-0000-0000392C0000}"/>
    <cellStyle name="60% - Accent1 3" xfId="3057" hidden="1" xr:uid="{00000000-0005-0000-0000-00003A2C0000}"/>
    <cellStyle name="60% - Accent1 3" xfId="2805" hidden="1" xr:uid="{00000000-0005-0000-0000-00003B2C0000}"/>
    <cellStyle name="60% - Accent1 3" xfId="3141" hidden="1" xr:uid="{00000000-0005-0000-0000-00003C2C0000}"/>
    <cellStyle name="60% - Accent1 3" xfId="3085" hidden="1" xr:uid="{00000000-0005-0000-0000-00003D2C0000}"/>
    <cellStyle name="60% - Accent1 3" xfId="3169" hidden="1" xr:uid="{00000000-0005-0000-0000-00003E2C0000}"/>
    <cellStyle name="60% - Accent1 3" xfId="3197" hidden="1" xr:uid="{00000000-0005-0000-0000-00003F2C0000}"/>
    <cellStyle name="60% - Accent1 3" xfId="3113" hidden="1" xr:uid="{00000000-0005-0000-0000-0000402C0000}"/>
    <cellStyle name="60% - Accent1 3" xfId="3253" hidden="1" xr:uid="{00000000-0005-0000-0000-0000412C0000}"/>
    <cellStyle name="60% - Accent1 3" xfId="3281" hidden="1" xr:uid="{00000000-0005-0000-0000-0000422C0000}"/>
    <cellStyle name="60% - Accent1 3" xfId="3228" hidden="1" xr:uid="{00000000-0005-0000-0000-0000432C0000}"/>
    <cellStyle name="60% - Accent1 3" xfId="3309" hidden="1" xr:uid="{00000000-0005-0000-0000-0000442C0000}"/>
    <cellStyle name="60% - Accent1 3" xfId="3420" hidden="1" xr:uid="{00000000-0005-0000-0000-0000452C0000}"/>
    <cellStyle name="60% - Accent1 3" xfId="3364" hidden="1" xr:uid="{00000000-0005-0000-0000-0000462C0000}"/>
    <cellStyle name="60% - Accent1 3" xfId="3448" hidden="1" xr:uid="{00000000-0005-0000-0000-0000472C0000}"/>
    <cellStyle name="60% - Accent1 3" xfId="3476" hidden="1" xr:uid="{00000000-0005-0000-0000-0000482C0000}"/>
    <cellStyle name="60% - Accent1 3" xfId="3392" hidden="1" xr:uid="{00000000-0005-0000-0000-0000492C0000}"/>
    <cellStyle name="60% - Accent1 3" xfId="3532" hidden="1" xr:uid="{00000000-0005-0000-0000-00004A2C0000}"/>
    <cellStyle name="60% - Accent1 3" xfId="3560" hidden="1" xr:uid="{00000000-0005-0000-0000-00004B2C0000}"/>
    <cellStyle name="60% - Accent1 3" xfId="3507" hidden="1" xr:uid="{00000000-0005-0000-0000-00004C2C0000}"/>
    <cellStyle name="60% - Accent1 3" xfId="3588" hidden="1" xr:uid="{00000000-0005-0000-0000-00004D2C0000}"/>
    <cellStyle name="60% - Accent1 3" xfId="3336" hidden="1" xr:uid="{00000000-0005-0000-0000-00004E2C0000}"/>
    <cellStyle name="60% - Accent1 3" xfId="3672" hidden="1" xr:uid="{00000000-0005-0000-0000-00004F2C0000}"/>
    <cellStyle name="60% - Accent1 3" xfId="3616" hidden="1" xr:uid="{00000000-0005-0000-0000-0000502C0000}"/>
    <cellStyle name="60% - Accent1 3" xfId="3700" hidden="1" xr:uid="{00000000-0005-0000-0000-0000512C0000}"/>
    <cellStyle name="60% - Accent1 3" xfId="3728" hidden="1" xr:uid="{00000000-0005-0000-0000-0000522C0000}"/>
    <cellStyle name="60% - Accent1 3" xfId="3644" hidden="1" xr:uid="{00000000-0005-0000-0000-0000532C0000}"/>
    <cellStyle name="60% - Accent1 3" xfId="3784" hidden="1" xr:uid="{00000000-0005-0000-0000-0000542C0000}"/>
    <cellStyle name="60% - Accent1 3" xfId="3812" hidden="1" xr:uid="{00000000-0005-0000-0000-0000552C0000}"/>
    <cellStyle name="60% - Accent1 3" xfId="3759" hidden="1" xr:uid="{00000000-0005-0000-0000-0000562C0000}"/>
    <cellStyle name="60% - Accent1 3" xfId="3840" hidden="1" xr:uid="{00000000-0005-0000-0000-0000572C0000}"/>
    <cellStyle name="60% - Accent1 3" xfId="3951" hidden="1" xr:uid="{00000000-0005-0000-0000-0000582C0000}"/>
    <cellStyle name="60% - Accent1 3" xfId="3895" hidden="1" xr:uid="{00000000-0005-0000-0000-0000592C0000}"/>
    <cellStyle name="60% - Accent1 3" xfId="3979" hidden="1" xr:uid="{00000000-0005-0000-0000-00005A2C0000}"/>
    <cellStyle name="60% - Accent1 3" xfId="4007" hidden="1" xr:uid="{00000000-0005-0000-0000-00005B2C0000}"/>
    <cellStyle name="60% - Accent1 3" xfId="3923" hidden="1" xr:uid="{00000000-0005-0000-0000-00005C2C0000}"/>
    <cellStyle name="60% - Accent1 3" xfId="4063" hidden="1" xr:uid="{00000000-0005-0000-0000-00005D2C0000}"/>
    <cellStyle name="60% - Accent1 3" xfId="4091" hidden="1" xr:uid="{00000000-0005-0000-0000-00005E2C0000}"/>
    <cellStyle name="60% - Accent1 3" xfId="4038" hidden="1" xr:uid="{00000000-0005-0000-0000-00005F2C0000}"/>
    <cellStyle name="60% - Accent1 3" xfId="4119" hidden="1" xr:uid="{00000000-0005-0000-0000-0000602C0000}"/>
    <cellStyle name="60% - Accent1 3" xfId="3867" hidden="1" xr:uid="{00000000-0005-0000-0000-0000612C0000}"/>
    <cellStyle name="60% - Accent1 3" xfId="4203" hidden="1" xr:uid="{00000000-0005-0000-0000-0000622C0000}"/>
    <cellStyle name="60% - Accent1 3" xfId="4147" hidden="1" xr:uid="{00000000-0005-0000-0000-0000632C0000}"/>
    <cellStyle name="60% - Accent1 3" xfId="4231" hidden="1" xr:uid="{00000000-0005-0000-0000-0000642C0000}"/>
    <cellStyle name="60% - Accent1 3" xfId="4259" hidden="1" xr:uid="{00000000-0005-0000-0000-0000652C0000}"/>
    <cellStyle name="60% - Accent1 3" xfId="4175" hidden="1" xr:uid="{00000000-0005-0000-0000-0000662C0000}"/>
    <cellStyle name="60% - Accent1 3" xfId="4315" hidden="1" xr:uid="{00000000-0005-0000-0000-0000672C0000}"/>
    <cellStyle name="60% - Accent1 3" xfId="4343" hidden="1" xr:uid="{00000000-0005-0000-0000-0000682C0000}"/>
    <cellStyle name="60% - Accent1 3" xfId="4290" hidden="1" xr:uid="{00000000-0005-0000-0000-0000692C0000}"/>
    <cellStyle name="60% - Accent1 3" xfId="4371" hidden="1" xr:uid="{00000000-0005-0000-0000-00006A2C0000}"/>
    <cellStyle name="60% - Accent1 3" xfId="4482" hidden="1" xr:uid="{00000000-0005-0000-0000-00006B2C0000}"/>
    <cellStyle name="60% - Accent1 3" xfId="4426" hidden="1" xr:uid="{00000000-0005-0000-0000-00006C2C0000}"/>
    <cellStyle name="60% - Accent1 3" xfId="4510" hidden="1" xr:uid="{00000000-0005-0000-0000-00006D2C0000}"/>
    <cellStyle name="60% - Accent1 3" xfId="4538" hidden="1" xr:uid="{00000000-0005-0000-0000-00006E2C0000}"/>
    <cellStyle name="60% - Accent1 3" xfId="4454" hidden="1" xr:uid="{00000000-0005-0000-0000-00006F2C0000}"/>
    <cellStyle name="60% - Accent1 3" xfId="4594" hidden="1" xr:uid="{00000000-0005-0000-0000-0000702C0000}"/>
    <cellStyle name="60% - Accent1 3" xfId="4622" hidden="1" xr:uid="{00000000-0005-0000-0000-0000712C0000}"/>
    <cellStyle name="60% - Accent1 3" xfId="4569" hidden="1" xr:uid="{00000000-0005-0000-0000-0000722C0000}"/>
    <cellStyle name="60% - Accent1 3" xfId="4650" hidden="1" xr:uid="{00000000-0005-0000-0000-0000732C0000}"/>
    <cellStyle name="60% - Accent1 3" xfId="4398" hidden="1" xr:uid="{00000000-0005-0000-0000-0000742C0000}"/>
    <cellStyle name="60% - Accent1 3" xfId="4734" hidden="1" xr:uid="{00000000-0005-0000-0000-0000752C0000}"/>
    <cellStyle name="60% - Accent1 3" xfId="4678" hidden="1" xr:uid="{00000000-0005-0000-0000-0000762C0000}"/>
    <cellStyle name="60% - Accent1 3" xfId="4762" hidden="1" xr:uid="{00000000-0005-0000-0000-0000772C0000}"/>
    <cellStyle name="60% - Accent1 3" xfId="4790" hidden="1" xr:uid="{00000000-0005-0000-0000-0000782C0000}"/>
    <cellStyle name="60% - Accent1 3" xfId="4706" hidden="1" xr:uid="{00000000-0005-0000-0000-0000792C0000}"/>
    <cellStyle name="60% - Accent1 3" xfId="4846" hidden="1" xr:uid="{00000000-0005-0000-0000-00007A2C0000}"/>
    <cellStyle name="60% - Accent1 3" xfId="4874" hidden="1" xr:uid="{00000000-0005-0000-0000-00007B2C0000}"/>
    <cellStyle name="60% - Accent1 3" xfId="4821" hidden="1" xr:uid="{00000000-0005-0000-0000-00007C2C0000}"/>
    <cellStyle name="60% - Accent1 3" xfId="4902" hidden="1" xr:uid="{00000000-0005-0000-0000-00007D2C0000}"/>
    <cellStyle name="60% - Accent1 3" xfId="5013" hidden="1" xr:uid="{00000000-0005-0000-0000-00007E2C0000}"/>
    <cellStyle name="60% - Accent1 3" xfId="4957" hidden="1" xr:uid="{00000000-0005-0000-0000-00007F2C0000}"/>
    <cellStyle name="60% - Accent1 3" xfId="5041" hidden="1" xr:uid="{00000000-0005-0000-0000-0000802C0000}"/>
    <cellStyle name="60% - Accent1 3" xfId="5069" hidden="1" xr:uid="{00000000-0005-0000-0000-0000812C0000}"/>
    <cellStyle name="60% - Accent1 3" xfId="4985" hidden="1" xr:uid="{00000000-0005-0000-0000-0000822C0000}"/>
    <cellStyle name="60% - Accent1 3" xfId="5125" hidden="1" xr:uid="{00000000-0005-0000-0000-0000832C0000}"/>
    <cellStyle name="60% - Accent1 3" xfId="5153" hidden="1" xr:uid="{00000000-0005-0000-0000-0000842C0000}"/>
    <cellStyle name="60% - Accent1 3" xfId="5100" hidden="1" xr:uid="{00000000-0005-0000-0000-0000852C0000}"/>
    <cellStyle name="60% - Accent1 3" xfId="5181" hidden="1" xr:uid="{00000000-0005-0000-0000-0000862C0000}"/>
    <cellStyle name="60% - Accent1 3" xfId="4929" hidden="1" xr:uid="{00000000-0005-0000-0000-0000872C0000}"/>
    <cellStyle name="60% - Accent1 3" xfId="5265" hidden="1" xr:uid="{00000000-0005-0000-0000-0000882C0000}"/>
    <cellStyle name="60% - Accent1 3" xfId="5209" hidden="1" xr:uid="{00000000-0005-0000-0000-0000892C0000}"/>
    <cellStyle name="60% - Accent1 3" xfId="5293" hidden="1" xr:uid="{00000000-0005-0000-0000-00008A2C0000}"/>
    <cellStyle name="60% - Accent1 3" xfId="5321" hidden="1" xr:uid="{00000000-0005-0000-0000-00008B2C0000}"/>
    <cellStyle name="60% - Accent1 3" xfId="5237" hidden="1" xr:uid="{00000000-0005-0000-0000-00008C2C0000}"/>
    <cellStyle name="60% - Accent1 3" xfId="5377" hidden="1" xr:uid="{00000000-0005-0000-0000-00008D2C0000}"/>
    <cellStyle name="60% - Accent1 3" xfId="5405" hidden="1" xr:uid="{00000000-0005-0000-0000-00008E2C0000}"/>
    <cellStyle name="60% - Accent1 3" xfId="5352" hidden="1" xr:uid="{00000000-0005-0000-0000-00008F2C0000}"/>
    <cellStyle name="60% - Accent1 3" xfId="5433" hidden="1" xr:uid="{00000000-0005-0000-0000-0000902C0000}"/>
    <cellStyle name="60% - Accent1 3" xfId="5544" hidden="1" xr:uid="{00000000-0005-0000-0000-0000912C0000}"/>
    <cellStyle name="60% - Accent1 3" xfId="5488" hidden="1" xr:uid="{00000000-0005-0000-0000-0000922C0000}"/>
    <cellStyle name="60% - Accent1 3" xfId="5572" hidden="1" xr:uid="{00000000-0005-0000-0000-0000932C0000}"/>
    <cellStyle name="60% - Accent1 3" xfId="5600" hidden="1" xr:uid="{00000000-0005-0000-0000-0000942C0000}"/>
    <cellStyle name="60% - Accent1 3" xfId="5516" hidden="1" xr:uid="{00000000-0005-0000-0000-0000952C0000}"/>
    <cellStyle name="60% - Accent1 3" xfId="5656" hidden="1" xr:uid="{00000000-0005-0000-0000-0000962C0000}"/>
    <cellStyle name="60% - Accent1 3" xfId="5684" hidden="1" xr:uid="{00000000-0005-0000-0000-0000972C0000}"/>
    <cellStyle name="60% - Accent1 3" xfId="5631" hidden="1" xr:uid="{00000000-0005-0000-0000-0000982C0000}"/>
    <cellStyle name="60% - Accent1 3" xfId="5712" hidden="1" xr:uid="{00000000-0005-0000-0000-0000992C0000}"/>
    <cellStyle name="60% - Accent1 3" xfId="5460" hidden="1" xr:uid="{00000000-0005-0000-0000-00009A2C0000}"/>
    <cellStyle name="60% - Accent1 3" xfId="5796" hidden="1" xr:uid="{00000000-0005-0000-0000-00009B2C0000}"/>
    <cellStyle name="60% - Accent1 3" xfId="5740" hidden="1" xr:uid="{00000000-0005-0000-0000-00009C2C0000}"/>
    <cellStyle name="60% - Accent1 3" xfId="5824" hidden="1" xr:uid="{00000000-0005-0000-0000-00009D2C0000}"/>
    <cellStyle name="60% - Accent1 3" xfId="5852" hidden="1" xr:uid="{00000000-0005-0000-0000-00009E2C0000}"/>
    <cellStyle name="60% - Accent1 3" xfId="5768" hidden="1" xr:uid="{00000000-0005-0000-0000-00009F2C0000}"/>
    <cellStyle name="60% - Accent1 3" xfId="5908" hidden="1" xr:uid="{00000000-0005-0000-0000-0000A02C0000}"/>
    <cellStyle name="60% - Accent1 3" xfId="5936" hidden="1" xr:uid="{00000000-0005-0000-0000-0000A12C0000}"/>
    <cellStyle name="60% - Accent1 3" xfId="5883" hidden="1" xr:uid="{00000000-0005-0000-0000-0000A22C0000}"/>
    <cellStyle name="60% - Accent1 3" xfId="5964" hidden="1" xr:uid="{00000000-0005-0000-0000-0000A32C0000}"/>
    <cellStyle name="60% - Accent1 3" xfId="6076" hidden="1" xr:uid="{00000000-0005-0000-0000-0000A42C0000}"/>
    <cellStyle name="60% - Accent1 3" xfId="6020" hidden="1" xr:uid="{00000000-0005-0000-0000-0000A52C0000}"/>
    <cellStyle name="60% - Accent1 3" xfId="6104" hidden="1" xr:uid="{00000000-0005-0000-0000-0000A62C0000}"/>
    <cellStyle name="60% - Accent1 3" xfId="6132" hidden="1" xr:uid="{00000000-0005-0000-0000-0000A72C0000}"/>
    <cellStyle name="60% - Accent1 3" xfId="6048" hidden="1" xr:uid="{00000000-0005-0000-0000-0000A82C0000}"/>
    <cellStyle name="60% - Accent1 3" xfId="6188" hidden="1" xr:uid="{00000000-0005-0000-0000-0000A92C0000}"/>
    <cellStyle name="60% - Accent1 3" xfId="6216" hidden="1" xr:uid="{00000000-0005-0000-0000-0000AA2C0000}"/>
    <cellStyle name="60% - Accent1 3" xfId="6163" hidden="1" xr:uid="{00000000-0005-0000-0000-0000AB2C0000}"/>
    <cellStyle name="60% - Accent1 3" xfId="6244" hidden="1" xr:uid="{00000000-0005-0000-0000-0000AC2C0000}"/>
    <cellStyle name="60% - Accent1 3" xfId="5992" hidden="1" xr:uid="{00000000-0005-0000-0000-0000AD2C0000}"/>
    <cellStyle name="60% - Accent1 3" xfId="6328" hidden="1" xr:uid="{00000000-0005-0000-0000-0000AE2C0000}"/>
    <cellStyle name="60% - Accent1 3" xfId="6272" hidden="1" xr:uid="{00000000-0005-0000-0000-0000AF2C0000}"/>
    <cellStyle name="60% - Accent1 3" xfId="6356" hidden="1" xr:uid="{00000000-0005-0000-0000-0000B02C0000}"/>
    <cellStyle name="60% - Accent1 3" xfId="6384" hidden="1" xr:uid="{00000000-0005-0000-0000-0000B12C0000}"/>
    <cellStyle name="60% - Accent1 3" xfId="6300" hidden="1" xr:uid="{00000000-0005-0000-0000-0000B22C0000}"/>
    <cellStyle name="60% - Accent1 3" xfId="6440" hidden="1" xr:uid="{00000000-0005-0000-0000-0000B32C0000}"/>
    <cellStyle name="60% - Accent1 3" xfId="6468" hidden="1" xr:uid="{00000000-0005-0000-0000-0000B42C0000}"/>
    <cellStyle name="60% - Accent1 3" xfId="6415" hidden="1" xr:uid="{00000000-0005-0000-0000-0000B52C0000}"/>
    <cellStyle name="60% - Accent1 3" xfId="6496" hidden="1" xr:uid="{00000000-0005-0000-0000-0000B62C0000}"/>
    <cellStyle name="60% - Accent1 3" xfId="6613" hidden="1" xr:uid="{00000000-0005-0000-0000-0000B72C0000}"/>
    <cellStyle name="60% - Accent1 3" xfId="6557" hidden="1" xr:uid="{00000000-0005-0000-0000-0000B82C0000}"/>
    <cellStyle name="60% - Accent1 3" xfId="6641" hidden="1" xr:uid="{00000000-0005-0000-0000-0000B92C0000}"/>
    <cellStyle name="60% - Accent1 3" xfId="6669" hidden="1" xr:uid="{00000000-0005-0000-0000-0000BA2C0000}"/>
    <cellStyle name="60% - Accent1 3" xfId="6585" hidden="1" xr:uid="{00000000-0005-0000-0000-0000BB2C0000}"/>
    <cellStyle name="60% - Accent1 3" xfId="6725" hidden="1" xr:uid="{00000000-0005-0000-0000-0000BC2C0000}"/>
    <cellStyle name="60% - Accent1 3" xfId="6753" hidden="1" xr:uid="{00000000-0005-0000-0000-0000BD2C0000}"/>
    <cellStyle name="60% - Accent1 3" xfId="6700" hidden="1" xr:uid="{00000000-0005-0000-0000-0000BE2C0000}"/>
    <cellStyle name="60% - Accent1 3" xfId="6781" hidden="1" xr:uid="{00000000-0005-0000-0000-0000BF2C0000}"/>
    <cellStyle name="60% - Accent1 3" xfId="6529" hidden="1" xr:uid="{00000000-0005-0000-0000-0000C02C0000}"/>
    <cellStyle name="60% - Accent1 3" xfId="6865" hidden="1" xr:uid="{00000000-0005-0000-0000-0000C12C0000}"/>
    <cellStyle name="60% - Accent1 3" xfId="6809" hidden="1" xr:uid="{00000000-0005-0000-0000-0000C22C0000}"/>
    <cellStyle name="60% - Accent1 3" xfId="6893" hidden="1" xr:uid="{00000000-0005-0000-0000-0000C32C0000}"/>
    <cellStyle name="60% - Accent1 3" xfId="6921" hidden="1" xr:uid="{00000000-0005-0000-0000-0000C42C0000}"/>
    <cellStyle name="60% - Accent1 3" xfId="6837" hidden="1" xr:uid="{00000000-0005-0000-0000-0000C52C0000}"/>
    <cellStyle name="60% - Accent1 3" xfId="6977" hidden="1" xr:uid="{00000000-0005-0000-0000-0000C62C0000}"/>
    <cellStyle name="60% - Accent1 3" xfId="7005" hidden="1" xr:uid="{00000000-0005-0000-0000-0000C72C0000}"/>
    <cellStyle name="60% - Accent1 3" xfId="6952" hidden="1" xr:uid="{00000000-0005-0000-0000-0000C82C0000}"/>
    <cellStyle name="60% - Accent1 3" xfId="7033" hidden="1" xr:uid="{00000000-0005-0000-0000-0000C92C0000}"/>
    <cellStyle name="60% - Accent1 3" xfId="7144" hidden="1" xr:uid="{00000000-0005-0000-0000-0000CA2C0000}"/>
    <cellStyle name="60% - Accent1 3" xfId="7088" hidden="1" xr:uid="{00000000-0005-0000-0000-0000CB2C0000}"/>
    <cellStyle name="60% - Accent1 3" xfId="7172" hidden="1" xr:uid="{00000000-0005-0000-0000-0000CC2C0000}"/>
    <cellStyle name="60% - Accent1 3" xfId="7200" hidden="1" xr:uid="{00000000-0005-0000-0000-0000CD2C0000}"/>
    <cellStyle name="60% - Accent1 3" xfId="7116" hidden="1" xr:uid="{00000000-0005-0000-0000-0000CE2C0000}"/>
    <cellStyle name="60% - Accent1 3" xfId="7256" hidden="1" xr:uid="{00000000-0005-0000-0000-0000CF2C0000}"/>
    <cellStyle name="60% - Accent1 3" xfId="7284" hidden="1" xr:uid="{00000000-0005-0000-0000-0000D02C0000}"/>
    <cellStyle name="60% - Accent1 3" xfId="7231" hidden="1" xr:uid="{00000000-0005-0000-0000-0000D12C0000}"/>
    <cellStyle name="60% - Accent1 3" xfId="7312" hidden="1" xr:uid="{00000000-0005-0000-0000-0000D22C0000}"/>
    <cellStyle name="60% - Accent1 3" xfId="7060" hidden="1" xr:uid="{00000000-0005-0000-0000-0000D32C0000}"/>
    <cellStyle name="60% - Accent1 3" xfId="7396" hidden="1" xr:uid="{00000000-0005-0000-0000-0000D42C0000}"/>
    <cellStyle name="60% - Accent1 3" xfId="7340" hidden="1" xr:uid="{00000000-0005-0000-0000-0000D52C0000}"/>
    <cellStyle name="60% - Accent1 3" xfId="7424" hidden="1" xr:uid="{00000000-0005-0000-0000-0000D62C0000}"/>
    <cellStyle name="60% - Accent1 3" xfId="7452" hidden="1" xr:uid="{00000000-0005-0000-0000-0000D72C0000}"/>
    <cellStyle name="60% - Accent1 3" xfId="7368" hidden="1" xr:uid="{00000000-0005-0000-0000-0000D82C0000}"/>
    <cellStyle name="60% - Accent1 3" xfId="7508" hidden="1" xr:uid="{00000000-0005-0000-0000-0000D92C0000}"/>
    <cellStyle name="60% - Accent1 3" xfId="7536" hidden="1" xr:uid="{00000000-0005-0000-0000-0000DA2C0000}"/>
    <cellStyle name="60% - Accent1 3" xfId="7483" hidden="1" xr:uid="{00000000-0005-0000-0000-0000DB2C0000}"/>
    <cellStyle name="60% - Accent1 3" xfId="7564" hidden="1" xr:uid="{00000000-0005-0000-0000-0000DC2C0000}"/>
    <cellStyle name="60% - Accent1 3" xfId="7675" hidden="1" xr:uid="{00000000-0005-0000-0000-0000DD2C0000}"/>
    <cellStyle name="60% - Accent1 3" xfId="7619" hidden="1" xr:uid="{00000000-0005-0000-0000-0000DE2C0000}"/>
    <cellStyle name="60% - Accent1 3" xfId="7703" hidden="1" xr:uid="{00000000-0005-0000-0000-0000DF2C0000}"/>
    <cellStyle name="60% - Accent1 3" xfId="7731" hidden="1" xr:uid="{00000000-0005-0000-0000-0000E02C0000}"/>
    <cellStyle name="60% - Accent1 3" xfId="7647" hidden="1" xr:uid="{00000000-0005-0000-0000-0000E12C0000}"/>
    <cellStyle name="60% - Accent1 3" xfId="7787" hidden="1" xr:uid="{00000000-0005-0000-0000-0000E22C0000}"/>
    <cellStyle name="60% - Accent1 3" xfId="7815" hidden="1" xr:uid="{00000000-0005-0000-0000-0000E32C0000}"/>
    <cellStyle name="60% - Accent1 3" xfId="7762" hidden="1" xr:uid="{00000000-0005-0000-0000-0000E42C0000}"/>
    <cellStyle name="60% - Accent1 3" xfId="7843" hidden="1" xr:uid="{00000000-0005-0000-0000-0000E52C0000}"/>
    <cellStyle name="60% - Accent1 3" xfId="7591" hidden="1" xr:uid="{00000000-0005-0000-0000-0000E62C0000}"/>
    <cellStyle name="60% - Accent1 3" xfId="7927" hidden="1" xr:uid="{00000000-0005-0000-0000-0000E72C0000}"/>
    <cellStyle name="60% - Accent1 3" xfId="7871" hidden="1" xr:uid="{00000000-0005-0000-0000-0000E82C0000}"/>
    <cellStyle name="60% - Accent1 3" xfId="7955" hidden="1" xr:uid="{00000000-0005-0000-0000-0000E92C0000}"/>
    <cellStyle name="60% - Accent1 3" xfId="7983" hidden="1" xr:uid="{00000000-0005-0000-0000-0000EA2C0000}"/>
    <cellStyle name="60% - Accent1 3" xfId="7899" hidden="1" xr:uid="{00000000-0005-0000-0000-0000EB2C0000}"/>
    <cellStyle name="60% - Accent1 3" xfId="8039" hidden="1" xr:uid="{00000000-0005-0000-0000-0000EC2C0000}"/>
    <cellStyle name="60% - Accent1 3" xfId="8067" hidden="1" xr:uid="{00000000-0005-0000-0000-0000ED2C0000}"/>
    <cellStyle name="60% - Accent1 3" xfId="8014" hidden="1" xr:uid="{00000000-0005-0000-0000-0000EE2C0000}"/>
    <cellStyle name="60% - Accent1 3" xfId="8095" hidden="1" xr:uid="{00000000-0005-0000-0000-0000EF2C0000}"/>
    <cellStyle name="60% - Accent1 3" xfId="8206" hidden="1" xr:uid="{00000000-0005-0000-0000-0000F02C0000}"/>
    <cellStyle name="60% - Accent1 3" xfId="8150" hidden="1" xr:uid="{00000000-0005-0000-0000-0000F12C0000}"/>
    <cellStyle name="60% - Accent1 3" xfId="8234" hidden="1" xr:uid="{00000000-0005-0000-0000-0000F22C0000}"/>
    <cellStyle name="60% - Accent1 3" xfId="8262" hidden="1" xr:uid="{00000000-0005-0000-0000-0000F32C0000}"/>
    <cellStyle name="60% - Accent1 3" xfId="8178" hidden="1" xr:uid="{00000000-0005-0000-0000-0000F42C0000}"/>
    <cellStyle name="60% - Accent1 3" xfId="8318" hidden="1" xr:uid="{00000000-0005-0000-0000-0000F52C0000}"/>
    <cellStyle name="60% - Accent1 3" xfId="8346" hidden="1" xr:uid="{00000000-0005-0000-0000-0000F62C0000}"/>
    <cellStyle name="60% - Accent1 3" xfId="8293" hidden="1" xr:uid="{00000000-0005-0000-0000-0000F72C0000}"/>
    <cellStyle name="60% - Accent1 3" xfId="8374" hidden="1" xr:uid="{00000000-0005-0000-0000-0000F82C0000}"/>
    <cellStyle name="60% - Accent1 3" xfId="8122" hidden="1" xr:uid="{00000000-0005-0000-0000-0000F92C0000}"/>
    <cellStyle name="60% - Accent1 3" xfId="8458" hidden="1" xr:uid="{00000000-0005-0000-0000-0000FA2C0000}"/>
    <cellStyle name="60% - Accent1 3" xfId="8402" hidden="1" xr:uid="{00000000-0005-0000-0000-0000FB2C0000}"/>
    <cellStyle name="60% - Accent1 3" xfId="8486" hidden="1" xr:uid="{00000000-0005-0000-0000-0000FC2C0000}"/>
    <cellStyle name="60% - Accent1 3" xfId="8514" hidden="1" xr:uid="{00000000-0005-0000-0000-0000FD2C0000}"/>
    <cellStyle name="60% - Accent1 3" xfId="8430" hidden="1" xr:uid="{00000000-0005-0000-0000-0000FE2C0000}"/>
    <cellStyle name="60% - Accent1 3" xfId="8570" hidden="1" xr:uid="{00000000-0005-0000-0000-0000FF2C0000}"/>
    <cellStyle name="60% - Accent1 3" xfId="8598" hidden="1" xr:uid="{00000000-0005-0000-0000-0000002D0000}"/>
    <cellStyle name="60% - Accent1 3" xfId="8545" hidden="1" xr:uid="{00000000-0005-0000-0000-0000012D0000}"/>
    <cellStyle name="60% - Accent1 3" xfId="8626" hidden="1" xr:uid="{00000000-0005-0000-0000-0000022D0000}"/>
    <cellStyle name="60% - Accent1 3" xfId="8737" hidden="1" xr:uid="{00000000-0005-0000-0000-0000032D0000}"/>
    <cellStyle name="60% - Accent1 3" xfId="8681" hidden="1" xr:uid="{00000000-0005-0000-0000-0000042D0000}"/>
    <cellStyle name="60% - Accent1 3" xfId="8765" hidden="1" xr:uid="{00000000-0005-0000-0000-0000052D0000}"/>
    <cellStyle name="60% - Accent1 3" xfId="8793" hidden="1" xr:uid="{00000000-0005-0000-0000-0000062D0000}"/>
    <cellStyle name="60% - Accent1 3" xfId="8709" hidden="1" xr:uid="{00000000-0005-0000-0000-0000072D0000}"/>
    <cellStyle name="60% - Accent1 3" xfId="8849" hidden="1" xr:uid="{00000000-0005-0000-0000-0000082D0000}"/>
    <cellStyle name="60% - Accent1 3" xfId="8877" hidden="1" xr:uid="{00000000-0005-0000-0000-0000092D0000}"/>
    <cellStyle name="60% - Accent1 3" xfId="8824" hidden="1" xr:uid="{00000000-0005-0000-0000-00000A2D0000}"/>
    <cellStyle name="60% - Accent1 3" xfId="8905" hidden="1" xr:uid="{00000000-0005-0000-0000-00000B2D0000}"/>
    <cellStyle name="60% - Accent1 3" xfId="8653" hidden="1" xr:uid="{00000000-0005-0000-0000-00000C2D0000}"/>
    <cellStyle name="60% - Accent1 3" xfId="8989" hidden="1" xr:uid="{00000000-0005-0000-0000-00000D2D0000}"/>
    <cellStyle name="60% - Accent1 3" xfId="8933" hidden="1" xr:uid="{00000000-0005-0000-0000-00000E2D0000}"/>
    <cellStyle name="60% - Accent1 3" xfId="9017" hidden="1" xr:uid="{00000000-0005-0000-0000-00000F2D0000}"/>
    <cellStyle name="60% - Accent1 3" xfId="9045" hidden="1" xr:uid="{00000000-0005-0000-0000-0000102D0000}"/>
    <cellStyle name="60% - Accent1 3" xfId="8961" hidden="1" xr:uid="{00000000-0005-0000-0000-0000112D0000}"/>
    <cellStyle name="60% - Accent1 3" xfId="9101" hidden="1" xr:uid="{00000000-0005-0000-0000-0000122D0000}"/>
    <cellStyle name="60% - Accent1 3" xfId="9129" hidden="1" xr:uid="{00000000-0005-0000-0000-0000132D0000}"/>
    <cellStyle name="60% - Accent1 3" xfId="9076" hidden="1" xr:uid="{00000000-0005-0000-0000-0000142D0000}"/>
    <cellStyle name="60% - Accent1 3" xfId="9157" hidden="1" xr:uid="{00000000-0005-0000-0000-0000152D0000}"/>
    <cellStyle name="60% - Accent1 3" xfId="9268" hidden="1" xr:uid="{00000000-0005-0000-0000-0000162D0000}"/>
    <cellStyle name="60% - Accent1 3" xfId="9212" hidden="1" xr:uid="{00000000-0005-0000-0000-0000172D0000}"/>
    <cellStyle name="60% - Accent1 3" xfId="9296" hidden="1" xr:uid="{00000000-0005-0000-0000-0000182D0000}"/>
    <cellStyle name="60% - Accent1 3" xfId="9324" hidden="1" xr:uid="{00000000-0005-0000-0000-0000192D0000}"/>
    <cellStyle name="60% - Accent1 3" xfId="9240" hidden="1" xr:uid="{00000000-0005-0000-0000-00001A2D0000}"/>
    <cellStyle name="60% - Accent1 3" xfId="9380" hidden="1" xr:uid="{00000000-0005-0000-0000-00001B2D0000}"/>
    <cellStyle name="60% - Accent1 3" xfId="9408" hidden="1" xr:uid="{00000000-0005-0000-0000-00001C2D0000}"/>
    <cellStyle name="60% - Accent1 3" xfId="9355" hidden="1" xr:uid="{00000000-0005-0000-0000-00001D2D0000}"/>
    <cellStyle name="60% - Accent1 3" xfId="9436" hidden="1" xr:uid="{00000000-0005-0000-0000-00001E2D0000}"/>
    <cellStyle name="60% - Accent1 3" xfId="9184" hidden="1" xr:uid="{00000000-0005-0000-0000-00001F2D0000}"/>
    <cellStyle name="60% - Accent1 3" xfId="9520" hidden="1" xr:uid="{00000000-0005-0000-0000-0000202D0000}"/>
    <cellStyle name="60% - Accent1 3" xfId="9464" hidden="1" xr:uid="{00000000-0005-0000-0000-0000212D0000}"/>
    <cellStyle name="60% - Accent1 3" xfId="9548" hidden="1" xr:uid="{00000000-0005-0000-0000-0000222D0000}"/>
    <cellStyle name="60% - Accent1 3" xfId="9576" hidden="1" xr:uid="{00000000-0005-0000-0000-0000232D0000}"/>
    <cellStyle name="60% - Accent1 3" xfId="9492" hidden="1" xr:uid="{00000000-0005-0000-0000-0000242D0000}"/>
    <cellStyle name="60% - Accent1 3" xfId="9632" hidden="1" xr:uid="{00000000-0005-0000-0000-0000252D0000}"/>
    <cellStyle name="60% - Accent1 3" xfId="9660" hidden="1" xr:uid="{00000000-0005-0000-0000-0000262D0000}"/>
    <cellStyle name="60% - Accent1 3" xfId="9607" hidden="1" xr:uid="{00000000-0005-0000-0000-0000272D0000}"/>
    <cellStyle name="60% - Accent1 3" xfId="9688" hidden="1" xr:uid="{00000000-0005-0000-0000-0000282D0000}"/>
    <cellStyle name="60% - Accent1 3" xfId="9800" hidden="1" xr:uid="{00000000-0005-0000-0000-0000292D0000}"/>
    <cellStyle name="60% - Accent1 3" xfId="9744" hidden="1" xr:uid="{00000000-0005-0000-0000-00002A2D0000}"/>
    <cellStyle name="60% - Accent1 3" xfId="9828" hidden="1" xr:uid="{00000000-0005-0000-0000-00002B2D0000}"/>
    <cellStyle name="60% - Accent1 3" xfId="9856" hidden="1" xr:uid="{00000000-0005-0000-0000-00002C2D0000}"/>
    <cellStyle name="60% - Accent1 3" xfId="9772" hidden="1" xr:uid="{00000000-0005-0000-0000-00002D2D0000}"/>
    <cellStyle name="60% - Accent1 3" xfId="9912" hidden="1" xr:uid="{00000000-0005-0000-0000-00002E2D0000}"/>
    <cellStyle name="60% - Accent1 3" xfId="9940" hidden="1" xr:uid="{00000000-0005-0000-0000-00002F2D0000}"/>
    <cellStyle name="60% - Accent1 3" xfId="9887" hidden="1" xr:uid="{00000000-0005-0000-0000-0000302D0000}"/>
    <cellStyle name="60% - Accent1 3" xfId="9968" hidden="1" xr:uid="{00000000-0005-0000-0000-0000312D0000}"/>
    <cellStyle name="60% - Accent1 3" xfId="9716" hidden="1" xr:uid="{00000000-0005-0000-0000-0000322D0000}"/>
    <cellStyle name="60% - Accent1 3" xfId="10052" hidden="1" xr:uid="{00000000-0005-0000-0000-0000332D0000}"/>
    <cellStyle name="60% - Accent1 3" xfId="9996" hidden="1" xr:uid="{00000000-0005-0000-0000-0000342D0000}"/>
    <cellStyle name="60% - Accent1 3" xfId="10080" hidden="1" xr:uid="{00000000-0005-0000-0000-0000352D0000}"/>
    <cellStyle name="60% - Accent1 3" xfId="10108" hidden="1" xr:uid="{00000000-0005-0000-0000-0000362D0000}"/>
    <cellStyle name="60% - Accent1 3" xfId="10024" hidden="1" xr:uid="{00000000-0005-0000-0000-0000372D0000}"/>
    <cellStyle name="60% - Accent1 3" xfId="10164" hidden="1" xr:uid="{00000000-0005-0000-0000-0000382D0000}"/>
    <cellStyle name="60% - Accent1 3" xfId="10192" hidden="1" xr:uid="{00000000-0005-0000-0000-0000392D0000}"/>
    <cellStyle name="60% - Accent1 3" xfId="10139" hidden="1" xr:uid="{00000000-0005-0000-0000-00003A2D0000}"/>
    <cellStyle name="60% - Accent1 3" xfId="10220" hidden="1" xr:uid="{00000000-0005-0000-0000-00003B2D0000}"/>
    <cellStyle name="60% - Accent1 3" xfId="10337" hidden="1" xr:uid="{00000000-0005-0000-0000-00003C2D0000}"/>
    <cellStyle name="60% - Accent1 3" xfId="10281" hidden="1" xr:uid="{00000000-0005-0000-0000-00003D2D0000}"/>
    <cellStyle name="60% - Accent1 3" xfId="10365" hidden="1" xr:uid="{00000000-0005-0000-0000-00003E2D0000}"/>
    <cellStyle name="60% - Accent1 3" xfId="10393" hidden="1" xr:uid="{00000000-0005-0000-0000-00003F2D0000}"/>
    <cellStyle name="60% - Accent1 3" xfId="10309" hidden="1" xr:uid="{00000000-0005-0000-0000-0000402D0000}"/>
    <cellStyle name="60% - Accent1 3" xfId="10449" hidden="1" xr:uid="{00000000-0005-0000-0000-0000412D0000}"/>
    <cellStyle name="60% - Accent1 3" xfId="10477" hidden="1" xr:uid="{00000000-0005-0000-0000-0000422D0000}"/>
    <cellStyle name="60% - Accent1 3" xfId="10424" hidden="1" xr:uid="{00000000-0005-0000-0000-0000432D0000}"/>
    <cellStyle name="60% - Accent1 3" xfId="10505" hidden="1" xr:uid="{00000000-0005-0000-0000-0000442D0000}"/>
    <cellStyle name="60% - Accent1 3" xfId="10253" hidden="1" xr:uid="{00000000-0005-0000-0000-0000452D0000}"/>
    <cellStyle name="60% - Accent1 3" xfId="10589" hidden="1" xr:uid="{00000000-0005-0000-0000-0000462D0000}"/>
    <cellStyle name="60% - Accent1 3" xfId="10533" hidden="1" xr:uid="{00000000-0005-0000-0000-0000472D0000}"/>
    <cellStyle name="60% - Accent1 3" xfId="10617" hidden="1" xr:uid="{00000000-0005-0000-0000-0000482D0000}"/>
    <cellStyle name="60% - Accent1 3" xfId="10645" hidden="1" xr:uid="{00000000-0005-0000-0000-0000492D0000}"/>
    <cellStyle name="60% - Accent1 3" xfId="10561" hidden="1" xr:uid="{00000000-0005-0000-0000-00004A2D0000}"/>
    <cellStyle name="60% - Accent1 3" xfId="10701" hidden="1" xr:uid="{00000000-0005-0000-0000-00004B2D0000}"/>
    <cellStyle name="60% - Accent1 3" xfId="10729" hidden="1" xr:uid="{00000000-0005-0000-0000-00004C2D0000}"/>
    <cellStyle name="60% - Accent1 3" xfId="10676" hidden="1" xr:uid="{00000000-0005-0000-0000-00004D2D0000}"/>
    <cellStyle name="60% - Accent1 3" xfId="10757" hidden="1" xr:uid="{00000000-0005-0000-0000-00004E2D0000}"/>
    <cellStyle name="60% - Accent1 3" xfId="10868" hidden="1" xr:uid="{00000000-0005-0000-0000-00004F2D0000}"/>
    <cellStyle name="60% - Accent1 3" xfId="10812" hidden="1" xr:uid="{00000000-0005-0000-0000-0000502D0000}"/>
    <cellStyle name="60% - Accent1 3" xfId="10896" hidden="1" xr:uid="{00000000-0005-0000-0000-0000512D0000}"/>
    <cellStyle name="60% - Accent1 3" xfId="10924" hidden="1" xr:uid="{00000000-0005-0000-0000-0000522D0000}"/>
    <cellStyle name="60% - Accent1 3" xfId="10840" hidden="1" xr:uid="{00000000-0005-0000-0000-0000532D0000}"/>
    <cellStyle name="60% - Accent1 3" xfId="10980" hidden="1" xr:uid="{00000000-0005-0000-0000-0000542D0000}"/>
    <cellStyle name="60% - Accent1 3" xfId="11008" hidden="1" xr:uid="{00000000-0005-0000-0000-0000552D0000}"/>
    <cellStyle name="60% - Accent1 3" xfId="10955" hidden="1" xr:uid="{00000000-0005-0000-0000-0000562D0000}"/>
    <cellStyle name="60% - Accent1 3" xfId="11036" hidden="1" xr:uid="{00000000-0005-0000-0000-0000572D0000}"/>
    <cellStyle name="60% - Accent1 3" xfId="10784" hidden="1" xr:uid="{00000000-0005-0000-0000-0000582D0000}"/>
    <cellStyle name="60% - Accent1 3" xfId="11120" hidden="1" xr:uid="{00000000-0005-0000-0000-0000592D0000}"/>
    <cellStyle name="60% - Accent1 3" xfId="11064" hidden="1" xr:uid="{00000000-0005-0000-0000-00005A2D0000}"/>
    <cellStyle name="60% - Accent1 3" xfId="11148" hidden="1" xr:uid="{00000000-0005-0000-0000-00005B2D0000}"/>
    <cellStyle name="60% - Accent1 3" xfId="11176" hidden="1" xr:uid="{00000000-0005-0000-0000-00005C2D0000}"/>
    <cellStyle name="60% - Accent1 3" xfId="11092" hidden="1" xr:uid="{00000000-0005-0000-0000-00005D2D0000}"/>
    <cellStyle name="60% - Accent1 3" xfId="11232" hidden="1" xr:uid="{00000000-0005-0000-0000-00005E2D0000}"/>
    <cellStyle name="60% - Accent1 3" xfId="11260" hidden="1" xr:uid="{00000000-0005-0000-0000-00005F2D0000}"/>
    <cellStyle name="60% - Accent1 3" xfId="11207" hidden="1" xr:uid="{00000000-0005-0000-0000-0000602D0000}"/>
    <cellStyle name="60% - Accent1 3" xfId="11288" hidden="1" xr:uid="{00000000-0005-0000-0000-0000612D0000}"/>
    <cellStyle name="60% - Accent1 3" xfId="11399" hidden="1" xr:uid="{00000000-0005-0000-0000-0000622D0000}"/>
    <cellStyle name="60% - Accent1 3" xfId="11343" hidden="1" xr:uid="{00000000-0005-0000-0000-0000632D0000}"/>
    <cellStyle name="60% - Accent1 3" xfId="11427" hidden="1" xr:uid="{00000000-0005-0000-0000-0000642D0000}"/>
    <cellStyle name="60% - Accent1 3" xfId="11455" hidden="1" xr:uid="{00000000-0005-0000-0000-0000652D0000}"/>
    <cellStyle name="60% - Accent1 3" xfId="11371" hidden="1" xr:uid="{00000000-0005-0000-0000-0000662D0000}"/>
    <cellStyle name="60% - Accent1 3" xfId="11511" hidden="1" xr:uid="{00000000-0005-0000-0000-0000672D0000}"/>
    <cellStyle name="60% - Accent1 3" xfId="11539" hidden="1" xr:uid="{00000000-0005-0000-0000-0000682D0000}"/>
    <cellStyle name="60% - Accent1 3" xfId="11486" hidden="1" xr:uid="{00000000-0005-0000-0000-0000692D0000}"/>
    <cellStyle name="60% - Accent1 3" xfId="11567" hidden="1" xr:uid="{00000000-0005-0000-0000-00006A2D0000}"/>
    <cellStyle name="60% - Accent1 3" xfId="11315" hidden="1" xr:uid="{00000000-0005-0000-0000-00006B2D0000}"/>
    <cellStyle name="60% - Accent1 3" xfId="11651" hidden="1" xr:uid="{00000000-0005-0000-0000-00006C2D0000}"/>
    <cellStyle name="60% - Accent1 3" xfId="11595" hidden="1" xr:uid="{00000000-0005-0000-0000-00006D2D0000}"/>
    <cellStyle name="60% - Accent1 3" xfId="11679" hidden="1" xr:uid="{00000000-0005-0000-0000-00006E2D0000}"/>
    <cellStyle name="60% - Accent1 3" xfId="11707" hidden="1" xr:uid="{00000000-0005-0000-0000-00006F2D0000}"/>
    <cellStyle name="60% - Accent1 3" xfId="11623" hidden="1" xr:uid="{00000000-0005-0000-0000-0000702D0000}"/>
    <cellStyle name="60% - Accent1 3" xfId="11763" hidden="1" xr:uid="{00000000-0005-0000-0000-0000712D0000}"/>
    <cellStyle name="60% - Accent1 3" xfId="11791" hidden="1" xr:uid="{00000000-0005-0000-0000-0000722D0000}"/>
    <cellStyle name="60% - Accent1 3" xfId="11738" hidden="1" xr:uid="{00000000-0005-0000-0000-0000732D0000}"/>
    <cellStyle name="60% - Accent1 3" xfId="11819" hidden="1" xr:uid="{00000000-0005-0000-0000-0000742D0000}"/>
    <cellStyle name="60% - Accent1 3" xfId="11930" hidden="1" xr:uid="{00000000-0005-0000-0000-0000752D0000}"/>
    <cellStyle name="60% - Accent1 3" xfId="11874" hidden="1" xr:uid="{00000000-0005-0000-0000-0000762D0000}"/>
    <cellStyle name="60% - Accent1 3" xfId="11958" hidden="1" xr:uid="{00000000-0005-0000-0000-0000772D0000}"/>
    <cellStyle name="60% - Accent1 3" xfId="11986" hidden="1" xr:uid="{00000000-0005-0000-0000-0000782D0000}"/>
    <cellStyle name="60% - Accent1 3" xfId="11902" hidden="1" xr:uid="{00000000-0005-0000-0000-0000792D0000}"/>
    <cellStyle name="60% - Accent1 3" xfId="12042" hidden="1" xr:uid="{00000000-0005-0000-0000-00007A2D0000}"/>
    <cellStyle name="60% - Accent1 3" xfId="12070" hidden="1" xr:uid="{00000000-0005-0000-0000-00007B2D0000}"/>
    <cellStyle name="60% - Accent1 3" xfId="12017" hidden="1" xr:uid="{00000000-0005-0000-0000-00007C2D0000}"/>
    <cellStyle name="60% - Accent1 3" xfId="12098" hidden="1" xr:uid="{00000000-0005-0000-0000-00007D2D0000}"/>
    <cellStyle name="60% - Accent1 3" xfId="11846" hidden="1" xr:uid="{00000000-0005-0000-0000-00007E2D0000}"/>
    <cellStyle name="60% - Accent1 3" xfId="12182" hidden="1" xr:uid="{00000000-0005-0000-0000-00007F2D0000}"/>
    <cellStyle name="60% - Accent1 3" xfId="12126" hidden="1" xr:uid="{00000000-0005-0000-0000-0000802D0000}"/>
    <cellStyle name="60% - Accent1 3" xfId="12210" hidden="1" xr:uid="{00000000-0005-0000-0000-0000812D0000}"/>
    <cellStyle name="60% - Accent1 3" xfId="12238" hidden="1" xr:uid="{00000000-0005-0000-0000-0000822D0000}"/>
    <cellStyle name="60% - Accent1 3" xfId="12154" hidden="1" xr:uid="{00000000-0005-0000-0000-0000832D0000}"/>
    <cellStyle name="60% - Accent1 3" xfId="12294" hidden="1" xr:uid="{00000000-0005-0000-0000-0000842D0000}"/>
    <cellStyle name="60% - Accent1 3" xfId="12322" hidden="1" xr:uid="{00000000-0005-0000-0000-0000852D0000}"/>
    <cellStyle name="60% - Accent1 3" xfId="12269" hidden="1" xr:uid="{00000000-0005-0000-0000-0000862D0000}"/>
    <cellStyle name="60% - Accent1 3" xfId="12350" hidden="1" xr:uid="{00000000-0005-0000-0000-0000872D0000}"/>
    <cellStyle name="60% - Accent1 3" xfId="12461" hidden="1" xr:uid="{00000000-0005-0000-0000-0000882D0000}"/>
    <cellStyle name="60% - Accent1 3" xfId="12405" hidden="1" xr:uid="{00000000-0005-0000-0000-0000892D0000}"/>
    <cellStyle name="60% - Accent1 3" xfId="12489" hidden="1" xr:uid="{00000000-0005-0000-0000-00008A2D0000}"/>
    <cellStyle name="60% - Accent1 3" xfId="12517" hidden="1" xr:uid="{00000000-0005-0000-0000-00008B2D0000}"/>
    <cellStyle name="60% - Accent1 3" xfId="12433" hidden="1" xr:uid="{00000000-0005-0000-0000-00008C2D0000}"/>
    <cellStyle name="60% - Accent1 3" xfId="12573" hidden="1" xr:uid="{00000000-0005-0000-0000-00008D2D0000}"/>
    <cellStyle name="60% - Accent1 3" xfId="12601" hidden="1" xr:uid="{00000000-0005-0000-0000-00008E2D0000}"/>
    <cellStyle name="60% - Accent1 3" xfId="12548" hidden="1" xr:uid="{00000000-0005-0000-0000-00008F2D0000}"/>
    <cellStyle name="60% - Accent1 3" xfId="12629" hidden="1" xr:uid="{00000000-0005-0000-0000-0000902D0000}"/>
    <cellStyle name="60% - Accent1 3" xfId="12377" hidden="1" xr:uid="{00000000-0005-0000-0000-0000912D0000}"/>
    <cellStyle name="60% - Accent1 3" xfId="12713" hidden="1" xr:uid="{00000000-0005-0000-0000-0000922D0000}"/>
    <cellStyle name="60% - Accent1 3" xfId="12657" hidden="1" xr:uid="{00000000-0005-0000-0000-0000932D0000}"/>
    <cellStyle name="60% - Accent1 3" xfId="12741" hidden="1" xr:uid="{00000000-0005-0000-0000-0000942D0000}"/>
    <cellStyle name="60% - Accent1 3" xfId="12769" hidden="1" xr:uid="{00000000-0005-0000-0000-0000952D0000}"/>
    <cellStyle name="60% - Accent1 3" xfId="12685" hidden="1" xr:uid="{00000000-0005-0000-0000-0000962D0000}"/>
    <cellStyle name="60% - Accent1 3" xfId="12825" hidden="1" xr:uid="{00000000-0005-0000-0000-0000972D0000}"/>
    <cellStyle name="60% - Accent1 3" xfId="12853" hidden="1" xr:uid="{00000000-0005-0000-0000-0000982D0000}"/>
    <cellStyle name="60% - Accent1 3" xfId="12800" hidden="1" xr:uid="{00000000-0005-0000-0000-0000992D0000}"/>
    <cellStyle name="60% - Accent1 3" xfId="12881" hidden="1" xr:uid="{00000000-0005-0000-0000-00009A2D0000}"/>
    <cellStyle name="60% - Accent1 3" xfId="12992" hidden="1" xr:uid="{00000000-0005-0000-0000-00009B2D0000}"/>
    <cellStyle name="60% - Accent1 3" xfId="12936" hidden="1" xr:uid="{00000000-0005-0000-0000-00009C2D0000}"/>
    <cellStyle name="60% - Accent1 3" xfId="13020" hidden="1" xr:uid="{00000000-0005-0000-0000-00009D2D0000}"/>
    <cellStyle name="60% - Accent1 3" xfId="13048" hidden="1" xr:uid="{00000000-0005-0000-0000-00009E2D0000}"/>
    <cellStyle name="60% - Accent1 3" xfId="12964" hidden="1" xr:uid="{00000000-0005-0000-0000-00009F2D0000}"/>
    <cellStyle name="60% - Accent1 3" xfId="13104" hidden="1" xr:uid="{00000000-0005-0000-0000-0000A02D0000}"/>
    <cellStyle name="60% - Accent1 3" xfId="13132" hidden="1" xr:uid="{00000000-0005-0000-0000-0000A12D0000}"/>
    <cellStyle name="60% - Accent1 3" xfId="13079" hidden="1" xr:uid="{00000000-0005-0000-0000-0000A22D0000}"/>
    <cellStyle name="60% - Accent1 3" xfId="13160" hidden="1" xr:uid="{00000000-0005-0000-0000-0000A32D0000}"/>
    <cellStyle name="60% - Accent1 3" xfId="12908" hidden="1" xr:uid="{00000000-0005-0000-0000-0000A42D0000}"/>
    <cellStyle name="60% - Accent1 3" xfId="13244" hidden="1" xr:uid="{00000000-0005-0000-0000-0000A52D0000}"/>
    <cellStyle name="60% - Accent1 3" xfId="13188" hidden="1" xr:uid="{00000000-0005-0000-0000-0000A62D0000}"/>
    <cellStyle name="60% - Accent1 3" xfId="13272" hidden="1" xr:uid="{00000000-0005-0000-0000-0000A72D0000}"/>
    <cellStyle name="60% - Accent1 3" xfId="13300" hidden="1" xr:uid="{00000000-0005-0000-0000-0000A82D0000}"/>
    <cellStyle name="60% - Accent1 3" xfId="13216" hidden="1" xr:uid="{00000000-0005-0000-0000-0000A92D0000}"/>
    <cellStyle name="60% - Accent1 3" xfId="13356" hidden="1" xr:uid="{00000000-0005-0000-0000-0000AA2D0000}"/>
    <cellStyle name="60% - Accent1 3" xfId="13384" hidden="1" xr:uid="{00000000-0005-0000-0000-0000AB2D0000}"/>
    <cellStyle name="60% - Accent1 3" xfId="13331" hidden="1" xr:uid="{00000000-0005-0000-0000-0000AC2D0000}"/>
    <cellStyle name="60% - Accent1 3" xfId="13412" hidden="1" xr:uid="{00000000-0005-0000-0000-0000AD2D0000}"/>
    <cellStyle name="60% - Accent1 3" xfId="13523" hidden="1" xr:uid="{00000000-0005-0000-0000-0000AE2D0000}"/>
    <cellStyle name="60% - Accent1 3" xfId="13467" hidden="1" xr:uid="{00000000-0005-0000-0000-0000AF2D0000}"/>
    <cellStyle name="60% - Accent1 3" xfId="13551" hidden="1" xr:uid="{00000000-0005-0000-0000-0000B02D0000}"/>
    <cellStyle name="60% - Accent1 3" xfId="13579" hidden="1" xr:uid="{00000000-0005-0000-0000-0000B12D0000}"/>
    <cellStyle name="60% - Accent1 3" xfId="13495" hidden="1" xr:uid="{00000000-0005-0000-0000-0000B22D0000}"/>
    <cellStyle name="60% - Accent1 3" xfId="13635" hidden="1" xr:uid="{00000000-0005-0000-0000-0000B32D0000}"/>
    <cellStyle name="60% - Accent1 3" xfId="13663" hidden="1" xr:uid="{00000000-0005-0000-0000-0000B42D0000}"/>
    <cellStyle name="60% - Accent1 3" xfId="13610" hidden="1" xr:uid="{00000000-0005-0000-0000-0000B52D0000}"/>
    <cellStyle name="60% - Accent1 3" xfId="13691" hidden="1" xr:uid="{00000000-0005-0000-0000-0000B62D0000}"/>
    <cellStyle name="60% - Accent1 3" xfId="13439" hidden="1" xr:uid="{00000000-0005-0000-0000-0000B72D0000}"/>
    <cellStyle name="60% - Accent1 3" xfId="13775" hidden="1" xr:uid="{00000000-0005-0000-0000-0000B82D0000}"/>
    <cellStyle name="60% - Accent1 3" xfId="13719" hidden="1" xr:uid="{00000000-0005-0000-0000-0000B92D0000}"/>
    <cellStyle name="60% - Accent1 3" xfId="13803" hidden="1" xr:uid="{00000000-0005-0000-0000-0000BA2D0000}"/>
    <cellStyle name="60% - Accent1 3" xfId="13831" hidden="1" xr:uid="{00000000-0005-0000-0000-0000BB2D0000}"/>
    <cellStyle name="60% - Accent1 3" xfId="13747" hidden="1" xr:uid="{00000000-0005-0000-0000-0000BC2D0000}"/>
    <cellStyle name="60% - Accent1 3" xfId="13887" hidden="1" xr:uid="{00000000-0005-0000-0000-0000BD2D0000}"/>
    <cellStyle name="60% - Accent1 3" xfId="13915" hidden="1" xr:uid="{00000000-0005-0000-0000-0000BE2D0000}"/>
    <cellStyle name="60% - Accent1 3" xfId="13862" hidden="1" xr:uid="{00000000-0005-0000-0000-0000BF2D0000}"/>
    <cellStyle name="60% - Accent1 3" xfId="13943" hidden="1" xr:uid="{00000000-0005-0000-0000-0000C02D0000}"/>
    <cellStyle name="60% - Accent1 3" xfId="14060" hidden="1" xr:uid="{00000000-0005-0000-0000-0000C12D0000}"/>
    <cellStyle name="60% - Accent1 3" xfId="14004" hidden="1" xr:uid="{00000000-0005-0000-0000-0000C22D0000}"/>
    <cellStyle name="60% - Accent1 3" xfId="14088" hidden="1" xr:uid="{00000000-0005-0000-0000-0000C32D0000}"/>
    <cellStyle name="60% - Accent1 3" xfId="14116" hidden="1" xr:uid="{00000000-0005-0000-0000-0000C42D0000}"/>
    <cellStyle name="60% - Accent1 3" xfId="14032" hidden="1" xr:uid="{00000000-0005-0000-0000-0000C52D0000}"/>
    <cellStyle name="60% - Accent1 3" xfId="14172" hidden="1" xr:uid="{00000000-0005-0000-0000-0000C62D0000}"/>
    <cellStyle name="60% - Accent1 3" xfId="14200" hidden="1" xr:uid="{00000000-0005-0000-0000-0000C72D0000}"/>
    <cellStyle name="60% - Accent1 3" xfId="14147" hidden="1" xr:uid="{00000000-0005-0000-0000-0000C82D0000}"/>
    <cellStyle name="60% - Accent1 3" xfId="14228" hidden="1" xr:uid="{00000000-0005-0000-0000-0000C92D0000}"/>
    <cellStyle name="60% - Accent1 3" xfId="13976" hidden="1" xr:uid="{00000000-0005-0000-0000-0000CA2D0000}"/>
    <cellStyle name="60% - Accent1 3" xfId="14312" hidden="1" xr:uid="{00000000-0005-0000-0000-0000CB2D0000}"/>
    <cellStyle name="60% - Accent1 3" xfId="14256" hidden="1" xr:uid="{00000000-0005-0000-0000-0000CC2D0000}"/>
    <cellStyle name="60% - Accent1 3" xfId="14340" hidden="1" xr:uid="{00000000-0005-0000-0000-0000CD2D0000}"/>
    <cellStyle name="60% - Accent1 3" xfId="14368" hidden="1" xr:uid="{00000000-0005-0000-0000-0000CE2D0000}"/>
    <cellStyle name="60% - Accent1 3" xfId="14284" hidden="1" xr:uid="{00000000-0005-0000-0000-0000CF2D0000}"/>
    <cellStyle name="60% - Accent1 3" xfId="14424" hidden="1" xr:uid="{00000000-0005-0000-0000-0000D02D0000}"/>
    <cellStyle name="60% - Accent1 3" xfId="14452" hidden="1" xr:uid="{00000000-0005-0000-0000-0000D12D0000}"/>
    <cellStyle name="60% - Accent1 3" xfId="14399" hidden="1" xr:uid="{00000000-0005-0000-0000-0000D22D0000}"/>
    <cellStyle name="60% - Accent1 3" xfId="14480" hidden="1" xr:uid="{00000000-0005-0000-0000-0000D32D0000}"/>
    <cellStyle name="60% - Accent1 3" xfId="14591" hidden="1" xr:uid="{00000000-0005-0000-0000-0000D42D0000}"/>
    <cellStyle name="60% - Accent1 3" xfId="14535" hidden="1" xr:uid="{00000000-0005-0000-0000-0000D52D0000}"/>
    <cellStyle name="60% - Accent1 3" xfId="14619" hidden="1" xr:uid="{00000000-0005-0000-0000-0000D62D0000}"/>
    <cellStyle name="60% - Accent1 3" xfId="14647" hidden="1" xr:uid="{00000000-0005-0000-0000-0000D72D0000}"/>
    <cellStyle name="60% - Accent1 3" xfId="14563" hidden="1" xr:uid="{00000000-0005-0000-0000-0000D82D0000}"/>
    <cellStyle name="60% - Accent1 3" xfId="14703" hidden="1" xr:uid="{00000000-0005-0000-0000-0000D92D0000}"/>
    <cellStyle name="60% - Accent1 3" xfId="14731" hidden="1" xr:uid="{00000000-0005-0000-0000-0000DA2D0000}"/>
    <cellStyle name="60% - Accent1 3" xfId="14678" hidden="1" xr:uid="{00000000-0005-0000-0000-0000DB2D0000}"/>
    <cellStyle name="60% - Accent1 3" xfId="14759" hidden="1" xr:uid="{00000000-0005-0000-0000-0000DC2D0000}"/>
    <cellStyle name="60% - Accent1 3" xfId="14507" hidden="1" xr:uid="{00000000-0005-0000-0000-0000DD2D0000}"/>
    <cellStyle name="60% - Accent1 3" xfId="14843" hidden="1" xr:uid="{00000000-0005-0000-0000-0000DE2D0000}"/>
    <cellStyle name="60% - Accent1 3" xfId="14787" hidden="1" xr:uid="{00000000-0005-0000-0000-0000DF2D0000}"/>
    <cellStyle name="60% - Accent1 3" xfId="14871" hidden="1" xr:uid="{00000000-0005-0000-0000-0000E02D0000}"/>
    <cellStyle name="60% - Accent1 3" xfId="14899" hidden="1" xr:uid="{00000000-0005-0000-0000-0000E12D0000}"/>
    <cellStyle name="60% - Accent1 3" xfId="14815" hidden="1" xr:uid="{00000000-0005-0000-0000-0000E22D0000}"/>
    <cellStyle name="60% - Accent1 3" xfId="14955" hidden="1" xr:uid="{00000000-0005-0000-0000-0000E32D0000}"/>
    <cellStyle name="60% - Accent1 3" xfId="14983" hidden="1" xr:uid="{00000000-0005-0000-0000-0000E42D0000}"/>
    <cellStyle name="60% - Accent1 3" xfId="14930" hidden="1" xr:uid="{00000000-0005-0000-0000-0000E52D0000}"/>
    <cellStyle name="60% - Accent1 3" xfId="15011" hidden="1" xr:uid="{00000000-0005-0000-0000-0000E62D0000}"/>
    <cellStyle name="60% - Accent1 3" xfId="15122" hidden="1" xr:uid="{00000000-0005-0000-0000-0000E72D0000}"/>
    <cellStyle name="60% - Accent1 3" xfId="15066" hidden="1" xr:uid="{00000000-0005-0000-0000-0000E82D0000}"/>
    <cellStyle name="60% - Accent1 3" xfId="15150" hidden="1" xr:uid="{00000000-0005-0000-0000-0000E92D0000}"/>
    <cellStyle name="60% - Accent1 3" xfId="15178" hidden="1" xr:uid="{00000000-0005-0000-0000-0000EA2D0000}"/>
    <cellStyle name="60% - Accent1 3" xfId="15094" hidden="1" xr:uid="{00000000-0005-0000-0000-0000EB2D0000}"/>
    <cellStyle name="60% - Accent1 3" xfId="15234" hidden="1" xr:uid="{00000000-0005-0000-0000-0000EC2D0000}"/>
    <cellStyle name="60% - Accent1 3" xfId="15262" hidden="1" xr:uid="{00000000-0005-0000-0000-0000ED2D0000}"/>
    <cellStyle name="60% - Accent1 3" xfId="15209" hidden="1" xr:uid="{00000000-0005-0000-0000-0000EE2D0000}"/>
    <cellStyle name="60% - Accent1 3" xfId="15290" hidden="1" xr:uid="{00000000-0005-0000-0000-0000EF2D0000}"/>
    <cellStyle name="60% - Accent1 3" xfId="15038" hidden="1" xr:uid="{00000000-0005-0000-0000-0000F02D0000}"/>
    <cellStyle name="60% - Accent1 3" xfId="15374" hidden="1" xr:uid="{00000000-0005-0000-0000-0000F12D0000}"/>
    <cellStyle name="60% - Accent1 3" xfId="15318" hidden="1" xr:uid="{00000000-0005-0000-0000-0000F22D0000}"/>
    <cellStyle name="60% - Accent1 3" xfId="15402" hidden="1" xr:uid="{00000000-0005-0000-0000-0000F32D0000}"/>
    <cellStyle name="60% - Accent1 3" xfId="15430" hidden="1" xr:uid="{00000000-0005-0000-0000-0000F42D0000}"/>
    <cellStyle name="60% - Accent1 3" xfId="15346" hidden="1" xr:uid="{00000000-0005-0000-0000-0000F52D0000}"/>
    <cellStyle name="60% - Accent1 3" xfId="15486" hidden="1" xr:uid="{00000000-0005-0000-0000-0000F62D0000}"/>
    <cellStyle name="60% - Accent1 3" xfId="15514" hidden="1" xr:uid="{00000000-0005-0000-0000-0000F72D0000}"/>
    <cellStyle name="60% - Accent1 3" xfId="15461" hidden="1" xr:uid="{00000000-0005-0000-0000-0000F82D0000}"/>
    <cellStyle name="60% - Accent1 3" xfId="15542" hidden="1" xr:uid="{00000000-0005-0000-0000-0000F92D0000}"/>
    <cellStyle name="60% - Accent1 3" xfId="15653" hidden="1" xr:uid="{00000000-0005-0000-0000-0000FA2D0000}"/>
    <cellStyle name="60% - Accent1 3" xfId="15597" hidden="1" xr:uid="{00000000-0005-0000-0000-0000FB2D0000}"/>
    <cellStyle name="60% - Accent1 3" xfId="15681" hidden="1" xr:uid="{00000000-0005-0000-0000-0000FC2D0000}"/>
    <cellStyle name="60% - Accent1 3" xfId="15709" hidden="1" xr:uid="{00000000-0005-0000-0000-0000FD2D0000}"/>
    <cellStyle name="60% - Accent1 3" xfId="15625" hidden="1" xr:uid="{00000000-0005-0000-0000-0000FE2D0000}"/>
    <cellStyle name="60% - Accent1 3" xfId="15765" hidden="1" xr:uid="{00000000-0005-0000-0000-0000FF2D0000}"/>
    <cellStyle name="60% - Accent1 3" xfId="15793" hidden="1" xr:uid="{00000000-0005-0000-0000-0000002E0000}"/>
    <cellStyle name="60% - Accent1 3" xfId="15740" hidden="1" xr:uid="{00000000-0005-0000-0000-0000012E0000}"/>
    <cellStyle name="60% - Accent1 3" xfId="15821" hidden="1" xr:uid="{00000000-0005-0000-0000-0000022E0000}"/>
    <cellStyle name="60% - Accent1 3" xfId="15569" hidden="1" xr:uid="{00000000-0005-0000-0000-0000032E0000}"/>
    <cellStyle name="60% - Accent1 3" xfId="15905" hidden="1" xr:uid="{00000000-0005-0000-0000-0000042E0000}"/>
    <cellStyle name="60% - Accent1 3" xfId="15849" hidden="1" xr:uid="{00000000-0005-0000-0000-0000052E0000}"/>
    <cellStyle name="60% - Accent1 3" xfId="15933" hidden="1" xr:uid="{00000000-0005-0000-0000-0000062E0000}"/>
    <cellStyle name="60% - Accent1 3" xfId="15961" hidden="1" xr:uid="{00000000-0005-0000-0000-0000072E0000}"/>
    <cellStyle name="60% - Accent1 3" xfId="15877" hidden="1" xr:uid="{00000000-0005-0000-0000-0000082E0000}"/>
    <cellStyle name="60% - Accent1 3" xfId="16017" hidden="1" xr:uid="{00000000-0005-0000-0000-0000092E0000}"/>
    <cellStyle name="60% - Accent1 3" xfId="16045" hidden="1" xr:uid="{00000000-0005-0000-0000-00000A2E0000}"/>
    <cellStyle name="60% - Accent1 3" xfId="15992" hidden="1" xr:uid="{00000000-0005-0000-0000-00000B2E0000}"/>
    <cellStyle name="60% - Accent1 3" xfId="16073" hidden="1" xr:uid="{00000000-0005-0000-0000-00000C2E0000}"/>
    <cellStyle name="60% - Accent1 3" xfId="16184" hidden="1" xr:uid="{00000000-0005-0000-0000-00000D2E0000}"/>
    <cellStyle name="60% - Accent1 3" xfId="16128" hidden="1" xr:uid="{00000000-0005-0000-0000-00000E2E0000}"/>
    <cellStyle name="60% - Accent1 3" xfId="16212" hidden="1" xr:uid="{00000000-0005-0000-0000-00000F2E0000}"/>
    <cellStyle name="60% - Accent1 3" xfId="16240" hidden="1" xr:uid="{00000000-0005-0000-0000-0000102E0000}"/>
    <cellStyle name="60% - Accent1 3" xfId="16156" hidden="1" xr:uid="{00000000-0005-0000-0000-0000112E0000}"/>
    <cellStyle name="60% - Accent1 3" xfId="16296" hidden="1" xr:uid="{00000000-0005-0000-0000-0000122E0000}"/>
    <cellStyle name="60% - Accent1 3" xfId="16324" hidden="1" xr:uid="{00000000-0005-0000-0000-0000132E0000}"/>
    <cellStyle name="60% - Accent1 3" xfId="16271" hidden="1" xr:uid="{00000000-0005-0000-0000-0000142E0000}"/>
    <cellStyle name="60% - Accent1 3" xfId="16352" hidden="1" xr:uid="{00000000-0005-0000-0000-0000152E0000}"/>
    <cellStyle name="60% - Accent1 3" xfId="16100" hidden="1" xr:uid="{00000000-0005-0000-0000-0000162E0000}"/>
    <cellStyle name="60% - Accent1 3" xfId="16436" hidden="1" xr:uid="{00000000-0005-0000-0000-0000172E0000}"/>
    <cellStyle name="60% - Accent1 3" xfId="16380" hidden="1" xr:uid="{00000000-0005-0000-0000-0000182E0000}"/>
    <cellStyle name="60% - Accent1 3" xfId="16464" hidden="1" xr:uid="{00000000-0005-0000-0000-0000192E0000}"/>
    <cellStyle name="60% - Accent1 3" xfId="16492" hidden="1" xr:uid="{00000000-0005-0000-0000-00001A2E0000}"/>
    <cellStyle name="60% - Accent1 3" xfId="16408" hidden="1" xr:uid="{00000000-0005-0000-0000-00001B2E0000}"/>
    <cellStyle name="60% - Accent1 3" xfId="16548" hidden="1" xr:uid="{00000000-0005-0000-0000-00001C2E0000}"/>
    <cellStyle name="60% - Accent1 3" xfId="16576" hidden="1" xr:uid="{00000000-0005-0000-0000-00001D2E0000}"/>
    <cellStyle name="60% - Accent1 3" xfId="16523" hidden="1" xr:uid="{00000000-0005-0000-0000-00001E2E0000}"/>
    <cellStyle name="60% - Accent1 3" xfId="16604" hidden="1" xr:uid="{00000000-0005-0000-0000-00001F2E0000}"/>
    <cellStyle name="60% - Accent1 3" xfId="16715" hidden="1" xr:uid="{00000000-0005-0000-0000-0000202E0000}"/>
    <cellStyle name="60% - Accent1 3" xfId="16659" hidden="1" xr:uid="{00000000-0005-0000-0000-0000212E0000}"/>
    <cellStyle name="60% - Accent1 3" xfId="16743" hidden="1" xr:uid="{00000000-0005-0000-0000-0000222E0000}"/>
    <cellStyle name="60% - Accent1 3" xfId="16771" hidden="1" xr:uid="{00000000-0005-0000-0000-0000232E0000}"/>
    <cellStyle name="60% - Accent1 3" xfId="16687" hidden="1" xr:uid="{00000000-0005-0000-0000-0000242E0000}"/>
    <cellStyle name="60% - Accent1 3" xfId="16827" hidden="1" xr:uid="{00000000-0005-0000-0000-0000252E0000}"/>
    <cellStyle name="60% - Accent1 3" xfId="16855" hidden="1" xr:uid="{00000000-0005-0000-0000-0000262E0000}"/>
    <cellStyle name="60% - Accent1 3" xfId="16802" hidden="1" xr:uid="{00000000-0005-0000-0000-0000272E0000}"/>
    <cellStyle name="60% - Accent1 3" xfId="16883" hidden="1" xr:uid="{00000000-0005-0000-0000-0000282E0000}"/>
    <cellStyle name="60% - Accent1 3" xfId="16631" hidden="1" xr:uid="{00000000-0005-0000-0000-0000292E0000}"/>
    <cellStyle name="60% - Accent1 3" xfId="16967" hidden="1" xr:uid="{00000000-0005-0000-0000-00002A2E0000}"/>
    <cellStyle name="60% - Accent1 3" xfId="16911" hidden="1" xr:uid="{00000000-0005-0000-0000-00002B2E0000}"/>
    <cellStyle name="60% - Accent1 3" xfId="16995" hidden="1" xr:uid="{00000000-0005-0000-0000-00002C2E0000}"/>
    <cellStyle name="60% - Accent1 3" xfId="17023" hidden="1" xr:uid="{00000000-0005-0000-0000-00002D2E0000}"/>
    <cellStyle name="60% - Accent1 3" xfId="16939" hidden="1" xr:uid="{00000000-0005-0000-0000-00002E2E0000}"/>
    <cellStyle name="60% - Accent1 3" xfId="17079" hidden="1" xr:uid="{00000000-0005-0000-0000-00002F2E0000}"/>
    <cellStyle name="60% - Accent1 3" xfId="17107" hidden="1" xr:uid="{00000000-0005-0000-0000-0000302E0000}"/>
    <cellStyle name="60% - Accent1 3" xfId="17054" hidden="1" xr:uid="{00000000-0005-0000-0000-0000312E0000}"/>
    <cellStyle name="60% - Accent1 3" xfId="17135" hidden="1" xr:uid="{00000000-0005-0000-0000-0000322E0000}"/>
    <cellStyle name="60% - Accent1 3" xfId="17248" hidden="1" xr:uid="{00000000-0005-0000-0000-0000332E0000}"/>
    <cellStyle name="60% - Accent1 3" xfId="17192" hidden="1" xr:uid="{00000000-0005-0000-0000-0000342E0000}"/>
    <cellStyle name="60% - Accent1 3" xfId="17276" hidden="1" xr:uid="{00000000-0005-0000-0000-0000352E0000}"/>
    <cellStyle name="60% - Accent1 3" xfId="17304" hidden="1" xr:uid="{00000000-0005-0000-0000-0000362E0000}"/>
    <cellStyle name="60% - Accent1 3" xfId="17220" hidden="1" xr:uid="{00000000-0005-0000-0000-0000372E0000}"/>
    <cellStyle name="60% - Accent1 3" xfId="17360" hidden="1" xr:uid="{00000000-0005-0000-0000-0000382E0000}"/>
    <cellStyle name="60% - Accent1 3" xfId="17388" hidden="1" xr:uid="{00000000-0005-0000-0000-0000392E0000}"/>
    <cellStyle name="60% - Accent1 3" xfId="17335" hidden="1" xr:uid="{00000000-0005-0000-0000-00003A2E0000}"/>
    <cellStyle name="60% - Accent1 3" xfId="17416" hidden="1" xr:uid="{00000000-0005-0000-0000-00003B2E0000}"/>
    <cellStyle name="60% - Accent1 3" xfId="17164" hidden="1" xr:uid="{00000000-0005-0000-0000-00003C2E0000}"/>
    <cellStyle name="60% - Accent1 3" xfId="17500" hidden="1" xr:uid="{00000000-0005-0000-0000-00003D2E0000}"/>
    <cellStyle name="60% - Accent1 3" xfId="17444" hidden="1" xr:uid="{00000000-0005-0000-0000-00003E2E0000}"/>
    <cellStyle name="60% - Accent1 3" xfId="17528" hidden="1" xr:uid="{00000000-0005-0000-0000-00003F2E0000}"/>
    <cellStyle name="60% - Accent1 3" xfId="17556" hidden="1" xr:uid="{00000000-0005-0000-0000-0000402E0000}"/>
    <cellStyle name="60% - Accent1 3" xfId="17472" hidden="1" xr:uid="{00000000-0005-0000-0000-0000412E0000}"/>
    <cellStyle name="60% - Accent1 3" xfId="17612" hidden="1" xr:uid="{00000000-0005-0000-0000-0000422E0000}"/>
    <cellStyle name="60% - Accent1 3" xfId="17640" hidden="1" xr:uid="{00000000-0005-0000-0000-0000432E0000}"/>
    <cellStyle name="60% - Accent1 3" xfId="17587" hidden="1" xr:uid="{00000000-0005-0000-0000-0000442E0000}"/>
    <cellStyle name="60% - Accent1 3" xfId="17668" hidden="1" xr:uid="{00000000-0005-0000-0000-0000452E0000}"/>
    <cellStyle name="60% - Accent1 3" xfId="17785" hidden="1" xr:uid="{00000000-0005-0000-0000-0000462E0000}"/>
    <cellStyle name="60% - Accent1 3" xfId="17729" hidden="1" xr:uid="{00000000-0005-0000-0000-0000472E0000}"/>
    <cellStyle name="60% - Accent1 3" xfId="17813" hidden="1" xr:uid="{00000000-0005-0000-0000-0000482E0000}"/>
    <cellStyle name="60% - Accent1 3" xfId="17841" hidden="1" xr:uid="{00000000-0005-0000-0000-0000492E0000}"/>
    <cellStyle name="60% - Accent1 3" xfId="17757" hidden="1" xr:uid="{00000000-0005-0000-0000-00004A2E0000}"/>
    <cellStyle name="60% - Accent1 3" xfId="17897" hidden="1" xr:uid="{00000000-0005-0000-0000-00004B2E0000}"/>
    <cellStyle name="60% - Accent1 3" xfId="17925" hidden="1" xr:uid="{00000000-0005-0000-0000-00004C2E0000}"/>
    <cellStyle name="60% - Accent1 3" xfId="17872" hidden="1" xr:uid="{00000000-0005-0000-0000-00004D2E0000}"/>
    <cellStyle name="60% - Accent1 3" xfId="17953" hidden="1" xr:uid="{00000000-0005-0000-0000-00004E2E0000}"/>
    <cellStyle name="60% - Accent1 3" xfId="17701" hidden="1" xr:uid="{00000000-0005-0000-0000-00004F2E0000}"/>
    <cellStyle name="60% - Accent1 3" xfId="18037" hidden="1" xr:uid="{00000000-0005-0000-0000-0000502E0000}"/>
    <cellStyle name="60% - Accent1 3" xfId="17981" hidden="1" xr:uid="{00000000-0005-0000-0000-0000512E0000}"/>
    <cellStyle name="60% - Accent1 3" xfId="18065" hidden="1" xr:uid="{00000000-0005-0000-0000-0000522E0000}"/>
    <cellStyle name="60% - Accent1 3" xfId="18093" hidden="1" xr:uid="{00000000-0005-0000-0000-0000532E0000}"/>
    <cellStyle name="60% - Accent1 3" xfId="18009" hidden="1" xr:uid="{00000000-0005-0000-0000-0000542E0000}"/>
    <cellStyle name="60% - Accent1 3" xfId="18149" hidden="1" xr:uid="{00000000-0005-0000-0000-0000552E0000}"/>
    <cellStyle name="60% - Accent1 3" xfId="18177" hidden="1" xr:uid="{00000000-0005-0000-0000-0000562E0000}"/>
    <cellStyle name="60% - Accent1 3" xfId="18124" hidden="1" xr:uid="{00000000-0005-0000-0000-0000572E0000}"/>
    <cellStyle name="60% - Accent1 3" xfId="18205" hidden="1" xr:uid="{00000000-0005-0000-0000-0000582E0000}"/>
    <cellStyle name="60% - Accent1 3" xfId="18316" hidden="1" xr:uid="{00000000-0005-0000-0000-0000592E0000}"/>
    <cellStyle name="60% - Accent1 3" xfId="18260" hidden="1" xr:uid="{00000000-0005-0000-0000-00005A2E0000}"/>
    <cellStyle name="60% - Accent1 3" xfId="18344" hidden="1" xr:uid="{00000000-0005-0000-0000-00005B2E0000}"/>
    <cellStyle name="60% - Accent1 3" xfId="18372" hidden="1" xr:uid="{00000000-0005-0000-0000-00005C2E0000}"/>
    <cellStyle name="60% - Accent1 3" xfId="18288" hidden="1" xr:uid="{00000000-0005-0000-0000-00005D2E0000}"/>
    <cellStyle name="60% - Accent1 3" xfId="18428" hidden="1" xr:uid="{00000000-0005-0000-0000-00005E2E0000}"/>
    <cellStyle name="60% - Accent1 3" xfId="18456" hidden="1" xr:uid="{00000000-0005-0000-0000-00005F2E0000}"/>
    <cellStyle name="60% - Accent1 3" xfId="18403" hidden="1" xr:uid="{00000000-0005-0000-0000-0000602E0000}"/>
    <cellStyle name="60% - Accent1 3" xfId="18484" hidden="1" xr:uid="{00000000-0005-0000-0000-0000612E0000}"/>
    <cellStyle name="60% - Accent1 3" xfId="18232" hidden="1" xr:uid="{00000000-0005-0000-0000-0000622E0000}"/>
    <cellStyle name="60% - Accent1 3" xfId="18568" hidden="1" xr:uid="{00000000-0005-0000-0000-0000632E0000}"/>
    <cellStyle name="60% - Accent1 3" xfId="18512" hidden="1" xr:uid="{00000000-0005-0000-0000-0000642E0000}"/>
    <cellStyle name="60% - Accent1 3" xfId="18596" hidden="1" xr:uid="{00000000-0005-0000-0000-0000652E0000}"/>
    <cellStyle name="60% - Accent1 3" xfId="18624" hidden="1" xr:uid="{00000000-0005-0000-0000-0000662E0000}"/>
    <cellStyle name="60% - Accent1 3" xfId="18540" hidden="1" xr:uid="{00000000-0005-0000-0000-0000672E0000}"/>
    <cellStyle name="60% - Accent1 3" xfId="18680" hidden="1" xr:uid="{00000000-0005-0000-0000-0000682E0000}"/>
    <cellStyle name="60% - Accent1 3" xfId="18708" hidden="1" xr:uid="{00000000-0005-0000-0000-0000692E0000}"/>
    <cellStyle name="60% - Accent1 3" xfId="18655" hidden="1" xr:uid="{00000000-0005-0000-0000-00006A2E0000}"/>
    <cellStyle name="60% - Accent1 3" xfId="18736" hidden="1" xr:uid="{00000000-0005-0000-0000-00006B2E0000}"/>
    <cellStyle name="60% - Accent1 3" xfId="18847" hidden="1" xr:uid="{00000000-0005-0000-0000-00006C2E0000}"/>
    <cellStyle name="60% - Accent1 3" xfId="18791" hidden="1" xr:uid="{00000000-0005-0000-0000-00006D2E0000}"/>
    <cellStyle name="60% - Accent1 3" xfId="18875" hidden="1" xr:uid="{00000000-0005-0000-0000-00006E2E0000}"/>
    <cellStyle name="60% - Accent1 3" xfId="18903" hidden="1" xr:uid="{00000000-0005-0000-0000-00006F2E0000}"/>
    <cellStyle name="60% - Accent1 3" xfId="18819" hidden="1" xr:uid="{00000000-0005-0000-0000-0000702E0000}"/>
    <cellStyle name="60% - Accent1 3" xfId="18959" hidden="1" xr:uid="{00000000-0005-0000-0000-0000712E0000}"/>
    <cellStyle name="60% - Accent1 3" xfId="18987" hidden="1" xr:uid="{00000000-0005-0000-0000-0000722E0000}"/>
    <cellStyle name="60% - Accent1 3" xfId="18934" hidden="1" xr:uid="{00000000-0005-0000-0000-0000732E0000}"/>
    <cellStyle name="60% - Accent1 3" xfId="19015" hidden="1" xr:uid="{00000000-0005-0000-0000-0000742E0000}"/>
    <cellStyle name="60% - Accent1 3" xfId="18763" hidden="1" xr:uid="{00000000-0005-0000-0000-0000752E0000}"/>
    <cellStyle name="60% - Accent1 3" xfId="19099" hidden="1" xr:uid="{00000000-0005-0000-0000-0000762E0000}"/>
    <cellStyle name="60% - Accent1 3" xfId="19043" hidden="1" xr:uid="{00000000-0005-0000-0000-0000772E0000}"/>
    <cellStyle name="60% - Accent1 3" xfId="19127" hidden="1" xr:uid="{00000000-0005-0000-0000-0000782E0000}"/>
    <cellStyle name="60% - Accent1 3" xfId="19155" hidden="1" xr:uid="{00000000-0005-0000-0000-0000792E0000}"/>
    <cellStyle name="60% - Accent1 3" xfId="19071" hidden="1" xr:uid="{00000000-0005-0000-0000-00007A2E0000}"/>
    <cellStyle name="60% - Accent1 3" xfId="19211" hidden="1" xr:uid="{00000000-0005-0000-0000-00007B2E0000}"/>
    <cellStyle name="60% - Accent1 3" xfId="19239" hidden="1" xr:uid="{00000000-0005-0000-0000-00007C2E0000}"/>
    <cellStyle name="60% - Accent1 3" xfId="19186" hidden="1" xr:uid="{00000000-0005-0000-0000-00007D2E0000}"/>
    <cellStyle name="60% - Accent1 3" xfId="19267" hidden="1" xr:uid="{00000000-0005-0000-0000-00007E2E0000}"/>
    <cellStyle name="60% - Accent1 3" xfId="19378" hidden="1" xr:uid="{00000000-0005-0000-0000-00007F2E0000}"/>
    <cellStyle name="60% - Accent1 3" xfId="19322" hidden="1" xr:uid="{00000000-0005-0000-0000-0000802E0000}"/>
    <cellStyle name="60% - Accent1 3" xfId="19406" hidden="1" xr:uid="{00000000-0005-0000-0000-0000812E0000}"/>
    <cellStyle name="60% - Accent1 3" xfId="19434" hidden="1" xr:uid="{00000000-0005-0000-0000-0000822E0000}"/>
    <cellStyle name="60% - Accent1 3" xfId="19350" hidden="1" xr:uid="{00000000-0005-0000-0000-0000832E0000}"/>
    <cellStyle name="60% - Accent1 3" xfId="19490" hidden="1" xr:uid="{00000000-0005-0000-0000-0000842E0000}"/>
    <cellStyle name="60% - Accent1 3" xfId="19518" hidden="1" xr:uid="{00000000-0005-0000-0000-0000852E0000}"/>
    <cellStyle name="60% - Accent1 3" xfId="19465" hidden="1" xr:uid="{00000000-0005-0000-0000-0000862E0000}"/>
    <cellStyle name="60% - Accent1 3" xfId="19546" hidden="1" xr:uid="{00000000-0005-0000-0000-0000872E0000}"/>
    <cellStyle name="60% - Accent1 3" xfId="19294" hidden="1" xr:uid="{00000000-0005-0000-0000-0000882E0000}"/>
    <cellStyle name="60% - Accent1 3" xfId="19630" hidden="1" xr:uid="{00000000-0005-0000-0000-0000892E0000}"/>
    <cellStyle name="60% - Accent1 3" xfId="19574" hidden="1" xr:uid="{00000000-0005-0000-0000-00008A2E0000}"/>
    <cellStyle name="60% - Accent1 3" xfId="19658" hidden="1" xr:uid="{00000000-0005-0000-0000-00008B2E0000}"/>
    <cellStyle name="60% - Accent1 3" xfId="19686" hidden="1" xr:uid="{00000000-0005-0000-0000-00008C2E0000}"/>
    <cellStyle name="60% - Accent1 3" xfId="19602" hidden="1" xr:uid="{00000000-0005-0000-0000-00008D2E0000}"/>
    <cellStyle name="60% - Accent1 3" xfId="19742" hidden="1" xr:uid="{00000000-0005-0000-0000-00008E2E0000}"/>
    <cellStyle name="60% - Accent1 3" xfId="19770" hidden="1" xr:uid="{00000000-0005-0000-0000-00008F2E0000}"/>
    <cellStyle name="60% - Accent1 3" xfId="19717" hidden="1" xr:uid="{00000000-0005-0000-0000-0000902E0000}"/>
    <cellStyle name="60% - Accent1 3" xfId="19798" hidden="1" xr:uid="{00000000-0005-0000-0000-0000912E0000}"/>
    <cellStyle name="60% - Accent1 3" xfId="19909" hidden="1" xr:uid="{00000000-0005-0000-0000-0000922E0000}"/>
    <cellStyle name="60% - Accent1 3" xfId="19853" hidden="1" xr:uid="{00000000-0005-0000-0000-0000932E0000}"/>
    <cellStyle name="60% - Accent1 3" xfId="19937" hidden="1" xr:uid="{00000000-0005-0000-0000-0000942E0000}"/>
    <cellStyle name="60% - Accent1 3" xfId="19965" hidden="1" xr:uid="{00000000-0005-0000-0000-0000952E0000}"/>
    <cellStyle name="60% - Accent1 3" xfId="19881" hidden="1" xr:uid="{00000000-0005-0000-0000-0000962E0000}"/>
    <cellStyle name="60% - Accent1 3" xfId="20021" hidden="1" xr:uid="{00000000-0005-0000-0000-0000972E0000}"/>
    <cellStyle name="60% - Accent1 3" xfId="20049" hidden="1" xr:uid="{00000000-0005-0000-0000-0000982E0000}"/>
    <cellStyle name="60% - Accent1 3" xfId="19996" hidden="1" xr:uid="{00000000-0005-0000-0000-0000992E0000}"/>
    <cellStyle name="60% - Accent1 3" xfId="20077" hidden="1" xr:uid="{00000000-0005-0000-0000-00009A2E0000}"/>
    <cellStyle name="60% - Accent1 3" xfId="19825" hidden="1" xr:uid="{00000000-0005-0000-0000-00009B2E0000}"/>
    <cellStyle name="60% - Accent1 3" xfId="20161" hidden="1" xr:uid="{00000000-0005-0000-0000-00009C2E0000}"/>
    <cellStyle name="60% - Accent1 3" xfId="20105" hidden="1" xr:uid="{00000000-0005-0000-0000-00009D2E0000}"/>
    <cellStyle name="60% - Accent1 3" xfId="20189" hidden="1" xr:uid="{00000000-0005-0000-0000-00009E2E0000}"/>
    <cellStyle name="60% - Accent1 3" xfId="20217" hidden="1" xr:uid="{00000000-0005-0000-0000-00009F2E0000}"/>
    <cellStyle name="60% - Accent1 3" xfId="20133" hidden="1" xr:uid="{00000000-0005-0000-0000-0000A02E0000}"/>
    <cellStyle name="60% - Accent1 3" xfId="20273" hidden="1" xr:uid="{00000000-0005-0000-0000-0000A12E0000}"/>
    <cellStyle name="60% - Accent1 3" xfId="20301" hidden="1" xr:uid="{00000000-0005-0000-0000-0000A22E0000}"/>
    <cellStyle name="60% - Accent1 3" xfId="20248" hidden="1" xr:uid="{00000000-0005-0000-0000-0000A32E0000}"/>
    <cellStyle name="60% - Accent1 3" xfId="20329" hidden="1" xr:uid="{00000000-0005-0000-0000-0000A42E0000}"/>
    <cellStyle name="60% - Accent1 3" xfId="20440" hidden="1" xr:uid="{00000000-0005-0000-0000-0000A52E0000}"/>
    <cellStyle name="60% - Accent1 3" xfId="20384" hidden="1" xr:uid="{00000000-0005-0000-0000-0000A62E0000}"/>
    <cellStyle name="60% - Accent1 3" xfId="20468" hidden="1" xr:uid="{00000000-0005-0000-0000-0000A72E0000}"/>
    <cellStyle name="60% - Accent1 3" xfId="20496" hidden="1" xr:uid="{00000000-0005-0000-0000-0000A82E0000}"/>
    <cellStyle name="60% - Accent1 3" xfId="20412" hidden="1" xr:uid="{00000000-0005-0000-0000-0000A92E0000}"/>
    <cellStyle name="60% - Accent1 3" xfId="20552" hidden="1" xr:uid="{00000000-0005-0000-0000-0000AA2E0000}"/>
    <cellStyle name="60% - Accent1 3" xfId="20580" hidden="1" xr:uid="{00000000-0005-0000-0000-0000AB2E0000}"/>
    <cellStyle name="60% - Accent1 3" xfId="20527" hidden="1" xr:uid="{00000000-0005-0000-0000-0000AC2E0000}"/>
    <cellStyle name="60% - Accent1 3" xfId="20608" hidden="1" xr:uid="{00000000-0005-0000-0000-0000AD2E0000}"/>
    <cellStyle name="60% - Accent1 3" xfId="20356" hidden="1" xr:uid="{00000000-0005-0000-0000-0000AE2E0000}"/>
    <cellStyle name="60% - Accent1 3" xfId="20692" hidden="1" xr:uid="{00000000-0005-0000-0000-0000AF2E0000}"/>
    <cellStyle name="60% - Accent1 3" xfId="20636" hidden="1" xr:uid="{00000000-0005-0000-0000-0000B02E0000}"/>
    <cellStyle name="60% - Accent1 3" xfId="20720" hidden="1" xr:uid="{00000000-0005-0000-0000-0000B12E0000}"/>
    <cellStyle name="60% - Accent1 3" xfId="20748" hidden="1" xr:uid="{00000000-0005-0000-0000-0000B22E0000}"/>
    <cellStyle name="60% - Accent1 3" xfId="20664" hidden="1" xr:uid="{00000000-0005-0000-0000-0000B32E0000}"/>
    <cellStyle name="60% - Accent1 3" xfId="20804" hidden="1" xr:uid="{00000000-0005-0000-0000-0000B42E0000}"/>
    <cellStyle name="60% - Accent1 3" xfId="20832" hidden="1" xr:uid="{00000000-0005-0000-0000-0000B52E0000}"/>
    <cellStyle name="60% - Accent1 3" xfId="20779" hidden="1" xr:uid="{00000000-0005-0000-0000-0000B62E0000}"/>
    <cellStyle name="60% - Accent1 3" xfId="20860" hidden="1" xr:uid="{00000000-0005-0000-0000-0000B72E0000}"/>
    <cellStyle name="60% - Accent1 3" xfId="20971" hidden="1" xr:uid="{00000000-0005-0000-0000-0000B82E0000}"/>
    <cellStyle name="60% - Accent1 3" xfId="20915" hidden="1" xr:uid="{00000000-0005-0000-0000-0000B92E0000}"/>
    <cellStyle name="60% - Accent1 3" xfId="20999" hidden="1" xr:uid="{00000000-0005-0000-0000-0000BA2E0000}"/>
    <cellStyle name="60% - Accent1 3" xfId="21027" hidden="1" xr:uid="{00000000-0005-0000-0000-0000BB2E0000}"/>
    <cellStyle name="60% - Accent1 3" xfId="20943" hidden="1" xr:uid="{00000000-0005-0000-0000-0000BC2E0000}"/>
    <cellStyle name="60% - Accent1 3" xfId="21083" hidden="1" xr:uid="{00000000-0005-0000-0000-0000BD2E0000}"/>
    <cellStyle name="60% - Accent1 3" xfId="21111" hidden="1" xr:uid="{00000000-0005-0000-0000-0000BE2E0000}"/>
    <cellStyle name="60% - Accent1 3" xfId="21058" hidden="1" xr:uid="{00000000-0005-0000-0000-0000BF2E0000}"/>
    <cellStyle name="60% - Accent1 3" xfId="21139" hidden="1" xr:uid="{00000000-0005-0000-0000-0000C02E0000}"/>
    <cellStyle name="60% - Accent1 3" xfId="20887" hidden="1" xr:uid="{00000000-0005-0000-0000-0000C12E0000}"/>
    <cellStyle name="60% - Accent1 3" xfId="21223" hidden="1" xr:uid="{00000000-0005-0000-0000-0000C22E0000}"/>
    <cellStyle name="60% - Accent1 3" xfId="21167" hidden="1" xr:uid="{00000000-0005-0000-0000-0000C32E0000}"/>
    <cellStyle name="60% - Accent1 3" xfId="21251" hidden="1" xr:uid="{00000000-0005-0000-0000-0000C42E0000}"/>
    <cellStyle name="60% - Accent1 3" xfId="21279" hidden="1" xr:uid="{00000000-0005-0000-0000-0000C52E0000}"/>
    <cellStyle name="60% - Accent1 3" xfId="21195" hidden="1" xr:uid="{00000000-0005-0000-0000-0000C62E0000}"/>
    <cellStyle name="60% - Accent1 3" xfId="21335" hidden="1" xr:uid="{00000000-0005-0000-0000-0000C72E0000}"/>
    <cellStyle name="60% - Accent1 3" xfId="21363" hidden="1" xr:uid="{00000000-0005-0000-0000-0000C82E0000}"/>
    <cellStyle name="60% - Accent1 3" xfId="21310" hidden="1" xr:uid="{00000000-0005-0000-0000-0000C92E0000}"/>
    <cellStyle name="60% - Accent1 3" xfId="21391" hidden="1" xr:uid="{00000000-0005-0000-0000-0000CA2E0000}"/>
    <cellStyle name="60% - Accent1 3" xfId="21508" hidden="1" xr:uid="{00000000-0005-0000-0000-0000CB2E0000}"/>
    <cellStyle name="60% - Accent1 3" xfId="21452" hidden="1" xr:uid="{00000000-0005-0000-0000-0000CC2E0000}"/>
    <cellStyle name="60% - Accent1 3" xfId="21536" hidden="1" xr:uid="{00000000-0005-0000-0000-0000CD2E0000}"/>
    <cellStyle name="60% - Accent1 3" xfId="21564" hidden="1" xr:uid="{00000000-0005-0000-0000-0000CE2E0000}"/>
    <cellStyle name="60% - Accent1 3" xfId="21480" hidden="1" xr:uid="{00000000-0005-0000-0000-0000CF2E0000}"/>
    <cellStyle name="60% - Accent1 3" xfId="21620" hidden="1" xr:uid="{00000000-0005-0000-0000-0000D02E0000}"/>
    <cellStyle name="60% - Accent1 3" xfId="21648" hidden="1" xr:uid="{00000000-0005-0000-0000-0000D12E0000}"/>
    <cellStyle name="60% - Accent1 3" xfId="21595" hidden="1" xr:uid="{00000000-0005-0000-0000-0000D22E0000}"/>
    <cellStyle name="60% - Accent1 3" xfId="21676" hidden="1" xr:uid="{00000000-0005-0000-0000-0000D32E0000}"/>
    <cellStyle name="60% - Accent1 3" xfId="21424" hidden="1" xr:uid="{00000000-0005-0000-0000-0000D42E0000}"/>
    <cellStyle name="60% - Accent1 3" xfId="21760" hidden="1" xr:uid="{00000000-0005-0000-0000-0000D52E0000}"/>
    <cellStyle name="60% - Accent1 3" xfId="21704" hidden="1" xr:uid="{00000000-0005-0000-0000-0000D62E0000}"/>
    <cellStyle name="60% - Accent1 3" xfId="21788" hidden="1" xr:uid="{00000000-0005-0000-0000-0000D72E0000}"/>
    <cellStyle name="60% - Accent1 3" xfId="21816" hidden="1" xr:uid="{00000000-0005-0000-0000-0000D82E0000}"/>
    <cellStyle name="60% - Accent1 3" xfId="21732" hidden="1" xr:uid="{00000000-0005-0000-0000-0000D92E0000}"/>
    <cellStyle name="60% - Accent1 3" xfId="21872" hidden="1" xr:uid="{00000000-0005-0000-0000-0000DA2E0000}"/>
    <cellStyle name="60% - Accent1 3" xfId="21900" hidden="1" xr:uid="{00000000-0005-0000-0000-0000DB2E0000}"/>
    <cellStyle name="60% - Accent1 3" xfId="21847" hidden="1" xr:uid="{00000000-0005-0000-0000-0000DC2E0000}"/>
    <cellStyle name="60% - Accent1 3" xfId="21928" hidden="1" xr:uid="{00000000-0005-0000-0000-0000DD2E0000}"/>
    <cellStyle name="60% - Accent1 3" xfId="22039" hidden="1" xr:uid="{00000000-0005-0000-0000-0000DE2E0000}"/>
    <cellStyle name="60% - Accent1 3" xfId="21983" hidden="1" xr:uid="{00000000-0005-0000-0000-0000DF2E0000}"/>
    <cellStyle name="60% - Accent1 3" xfId="22067" hidden="1" xr:uid="{00000000-0005-0000-0000-0000E02E0000}"/>
    <cellStyle name="60% - Accent1 3" xfId="22095" hidden="1" xr:uid="{00000000-0005-0000-0000-0000E12E0000}"/>
    <cellStyle name="60% - Accent1 3" xfId="22011" hidden="1" xr:uid="{00000000-0005-0000-0000-0000E22E0000}"/>
    <cellStyle name="60% - Accent1 3" xfId="22151" hidden="1" xr:uid="{00000000-0005-0000-0000-0000E32E0000}"/>
    <cellStyle name="60% - Accent1 3" xfId="22179" hidden="1" xr:uid="{00000000-0005-0000-0000-0000E42E0000}"/>
    <cellStyle name="60% - Accent1 3" xfId="22126" hidden="1" xr:uid="{00000000-0005-0000-0000-0000E52E0000}"/>
    <cellStyle name="60% - Accent1 3" xfId="22207" hidden="1" xr:uid="{00000000-0005-0000-0000-0000E62E0000}"/>
    <cellStyle name="60% - Accent1 3" xfId="21955" hidden="1" xr:uid="{00000000-0005-0000-0000-0000E72E0000}"/>
    <cellStyle name="60% - Accent1 3" xfId="22291" hidden="1" xr:uid="{00000000-0005-0000-0000-0000E82E0000}"/>
    <cellStyle name="60% - Accent1 3" xfId="22235" hidden="1" xr:uid="{00000000-0005-0000-0000-0000E92E0000}"/>
    <cellStyle name="60% - Accent1 3" xfId="22319" hidden="1" xr:uid="{00000000-0005-0000-0000-0000EA2E0000}"/>
    <cellStyle name="60% - Accent1 3" xfId="22347" hidden="1" xr:uid="{00000000-0005-0000-0000-0000EB2E0000}"/>
    <cellStyle name="60% - Accent1 3" xfId="22263" hidden="1" xr:uid="{00000000-0005-0000-0000-0000EC2E0000}"/>
    <cellStyle name="60% - Accent1 3" xfId="22403" hidden="1" xr:uid="{00000000-0005-0000-0000-0000ED2E0000}"/>
    <cellStyle name="60% - Accent1 3" xfId="22431" hidden="1" xr:uid="{00000000-0005-0000-0000-0000EE2E0000}"/>
    <cellStyle name="60% - Accent1 3" xfId="22378" hidden="1" xr:uid="{00000000-0005-0000-0000-0000EF2E0000}"/>
    <cellStyle name="60% - Accent1 3" xfId="22459" hidden="1" xr:uid="{00000000-0005-0000-0000-0000F02E0000}"/>
    <cellStyle name="60% - Accent1 3" xfId="22570" hidden="1" xr:uid="{00000000-0005-0000-0000-0000F12E0000}"/>
    <cellStyle name="60% - Accent1 3" xfId="22514" hidden="1" xr:uid="{00000000-0005-0000-0000-0000F22E0000}"/>
    <cellStyle name="60% - Accent1 3" xfId="22598" hidden="1" xr:uid="{00000000-0005-0000-0000-0000F32E0000}"/>
    <cellStyle name="60% - Accent1 3" xfId="22626" hidden="1" xr:uid="{00000000-0005-0000-0000-0000F42E0000}"/>
    <cellStyle name="60% - Accent1 3" xfId="22542" hidden="1" xr:uid="{00000000-0005-0000-0000-0000F52E0000}"/>
    <cellStyle name="60% - Accent1 3" xfId="22682" hidden="1" xr:uid="{00000000-0005-0000-0000-0000F62E0000}"/>
    <cellStyle name="60% - Accent1 3" xfId="22710" hidden="1" xr:uid="{00000000-0005-0000-0000-0000F72E0000}"/>
    <cellStyle name="60% - Accent1 3" xfId="22657" hidden="1" xr:uid="{00000000-0005-0000-0000-0000F82E0000}"/>
    <cellStyle name="60% - Accent1 3" xfId="22738" hidden="1" xr:uid="{00000000-0005-0000-0000-0000F92E0000}"/>
    <cellStyle name="60% - Accent1 3" xfId="22486" hidden="1" xr:uid="{00000000-0005-0000-0000-0000FA2E0000}"/>
    <cellStyle name="60% - Accent1 3" xfId="22822" hidden="1" xr:uid="{00000000-0005-0000-0000-0000FB2E0000}"/>
    <cellStyle name="60% - Accent1 3" xfId="22766" hidden="1" xr:uid="{00000000-0005-0000-0000-0000FC2E0000}"/>
    <cellStyle name="60% - Accent1 3" xfId="22850" hidden="1" xr:uid="{00000000-0005-0000-0000-0000FD2E0000}"/>
    <cellStyle name="60% - Accent1 3" xfId="22878" hidden="1" xr:uid="{00000000-0005-0000-0000-0000FE2E0000}"/>
    <cellStyle name="60% - Accent1 3" xfId="22794" hidden="1" xr:uid="{00000000-0005-0000-0000-0000FF2E0000}"/>
    <cellStyle name="60% - Accent1 3" xfId="22934" hidden="1" xr:uid="{00000000-0005-0000-0000-0000002F0000}"/>
    <cellStyle name="60% - Accent1 3" xfId="22962" hidden="1" xr:uid="{00000000-0005-0000-0000-0000012F0000}"/>
    <cellStyle name="60% - Accent1 3" xfId="22909" hidden="1" xr:uid="{00000000-0005-0000-0000-0000022F0000}"/>
    <cellStyle name="60% - Accent1 3" xfId="22990" hidden="1" xr:uid="{00000000-0005-0000-0000-0000032F0000}"/>
    <cellStyle name="60% - Accent1 3" xfId="23101" hidden="1" xr:uid="{00000000-0005-0000-0000-0000042F0000}"/>
    <cellStyle name="60% - Accent1 3" xfId="23045" hidden="1" xr:uid="{00000000-0005-0000-0000-0000052F0000}"/>
    <cellStyle name="60% - Accent1 3" xfId="23129" hidden="1" xr:uid="{00000000-0005-0000-0000-0000062F0000}"/>
    <cellStyle name="60% - Accent1 3" xfId="23157" hidden="1" xr:uid="{00000000-0005-0000-0000-0000072F0000}"/>
    <cellStyle name="60% - Accent1 3" xfId="23073" hidden="1" xr:uid="{00000000-0005-0000-0000-0000082F0000}"/>
    <cellStyle name="60% - Accent1 3" xfId="23213" hidden="1" xr:uid="{00000000-0005-0000-0000-0000092F0000}"/>
    <cellStyle name="60% - Accent1 3" xfId="23241" hidden="1" xr:uid="{00000000-0005-0000-0000-00000A2F0000}"/>
    <cellStyle name="60% - Accent1 3" xfId="23188" hidden="1" xr:uid="{00000000-0005-0000-0000-00000B2F0000}"/>
    <cellStyle name="60% - Accent1 3" xfId="23269" hidden="1" xr:uid="{00000000-0005-0000-0000-00000C2F0000}"/>
    <cellStyle name="60% - Accent1 3" xfId="23017" hidden="1" xr:uid="{00000000-0005-0000-0000-00000D2F0000}"/>
    <cellStyle name="60% - Accent1 3" xfId="23353" hidden="1" xr:uid="{00000000-0005-0000-0000-00000E2F0000}"/>
    <cellStyle name="60% - Accent1 3" xfId="23297" hidden="1" xr:uid="{00000000-0005-0000-0000-00000F2F0000}"/>
    <cellStyle name="60% - Accent1 3" xfId="23381" hidden="1" xr:uid="{00000000-0005-0000-0000-0000102F0000}"/>
    <cellStyle name="60% - Accent1 3" xfId="23409" hidden="1" xr:uid="{00000000-0005-0000-0000-0000112F0000}"/>
    <cellStyle name="60% - Accent1 3" xfId="23325" hidden="1" xr:uid="{00000000-0005-0000-0000-0000122F0000}"/>
    <cellStyle name="60% - Accent1 3" xfId="23465" hidden="1" xr:uid="{00000000-0005-0000-0000-0000132F0000}"/>
    <cellStyle name="60% - Accent1 3" xfId="23493" hidden="1" xr:uid="{00000000-0005-0000-0000-0000142F0000}"/>
    <cellStyle name="60% - Accent1 3" xfId="23440" hidden="1" xr:uid="{00000000-0005-0000-0000-0000152F0000}"/>
    <cellStyle name="60% - Accent1 3" xfId="23521" hidden="1" xr:uid="{00000000-0005-0000-0000-0000162F0000}"/>
    <cellStyle name="60% - Accent1 3" xfId="23632" hidden="1" xr:uid="{00000000-0005-0000-0000-0000172F0000}"/>
    <cellStyle name="60% - Accent1 3" xfId="23576" hidden="1" xr:uid="{00000000-0005-0000-0000-0000182F0000}"/>
    <cellStyle name="60% - Accent1 3" xfId="23660" hidden="1" xr:uid="{00000000-0005-0000-0000-0000192F0000}"/>
    <cellStyle name="60% - Accent1 3" xfId="23688" hidden="1" xr:uid="{00000000-0005-0000-0000-00001A2F0000}"/>
    <cellStyle name="60% - Accent1 3" xfId="23604" hidden="1" xr:uid="{00000000-0005-0000-0000-00001B2F0000}"/>
    <cellStyle name="60% - Accent1 3" xfId="23744" hidden="1" xr:uid="{00000000-0005-0000-0000-00001C2F0000}"/>
    <cellStyle name="60% - Accent1 3" xfId="23772" hidden="1" xr:uid="{00000000-0005-0000-0000-00001D2F0000}"/>
    <cellStyle name="60% - Accent1 3" xfId="23719" hidden="1" xr:uid="{00000000-0005-0000-0000-00001E2F0000}"/>
    <cellStyle name="60% - Accent1 3" xfId="23800" hidden="1" xr:uid="{00000000-0005-0000-0000-00001F2F0000}"/>
    <cellStyle name="60% - Accent1 3" xfId="23548" hidden="1" xr:uid="{00000000-0005-0000-0000-0000202F0000}"/>
    <cellStyle name="60% - Accent1 3" xfId="23884" hidden="1" xr:uid="{00000000-0005-0000-0000-0000212F0000}"/>
    <cellStyle name="60% - Accent1 3" xfId="23828" hidden="1" xr:uid="{00000000-0005-0000-0000-0000222F0000}"/>
    <cellStyle name="60% - Accent1 3" xfId="23912" hidden="1" xr:uid="{00000000-0005-0000-0000-0000232F0000}"/>
    <cellStyle name="60% - Accent1 3" xfId="23940" hidden="1" xr:uid="{00000000-0005-0000-0000-0000242F0000}"/>
    <cellStyle name="60% - Accent1 3" xfId="23856" hidden="1" xr:uid="{00000000-0005-0000-0000-0000252F0000}"/>
    <cellStyle name="60% - Accent1 3" xfId="23996" hidden="1" xr:uid="{00000000-0005-0000-0000-0000262F0000}"/>
    <cellStyle name="60% - Accent1 3" xfId="24024" hidden="1" xr:uid="{00000000-0005-0000-0000-0000272F0000}"/>
    <cellStyle name="60% - Accent1 3" xfId="23971" hidden="1" xr:uid="{00000000-0005-0000-0000-0000282F0000}"/>
    <cellStyle name="60% - Accent1 3" xfId="24052" hidden="1" xr:uid="{00000000-0005-0000-0000-0000292F0000}"/>
    <cellStyle name="60% - Accent1 3" xfId="24163" hidden="1" xr:uid="{00000000-0005-0000-0000-00002A2F0000}"/>
    <cellStyle name="60% - Accent1 3" xfId="24107" hidden="1" xr:uid="{00000000-0005-0000-0000-00002B2F0000}"/>
    <cellStyle name="60% - Accent1 3" xfId="24191" hidden="1" xr:uid="{00000000-0005-0000-0000-00002C2F0000}"/>
    <cellStyle name="60% - Accent1 3" xfId="24219" hidden="1" xr:uid="{00000000-0005-0000-0000-00002D2F0000}"/>
    <cellStyle name="60% - Accent1 3" xfId="24135" hidden="1" xr:uid="{00000000-0005-0000-0000-00002E2F0000}"/>
    <cellStyle name="60% - Accent1 3" xfId="24275" hidden="1" xr:uid="{00000000-0005-0000-0000-00002F2F0000}"/>
    <cellStyle name="60% - Accent1 3" xfId="24303" hidden="1" xr:uid="{00000000-0005-0000-0000-0000302F0000}"/>
    <cellStyle name="60% - Accent1 3" xfId="24250" hidden="1" xr:uid="{00000000-0005-0000-0000-0000312F0000}"/>
    <cellStyle name="60% - Accent1 3" xfId="24331" hidden="1" xr:uid="{00000000-0005-0000-0000-0000322F0000}"/>
    <cellStyle name="60% - Accent1 3" xfId="24079" hidden="1" xr:uid="{00000000-0005-0000-0000-0000332F0000}"/>
    <cellStyle name="60% - Accent1 3" xfId="24415" hidden="1" xr:uid="{00000000-0005-0000-0000-0000342F0000}"/>
    <cellStyle name="60% - Accent1 3" xfId="24359" hidden="1" xr:uid="{00000000-0005-0000-0000-0000352F0000}"/>
    <cellStyle name="60% - Accent1 3" xfId="24443" hidden="1" xr:uid="{00000000-0005-0000-0000-0000362F0000}"/>
    <cellStyle name="60% - Accent1 3" xfId="24471" hidden="1" xr:uid="{00000000-0005-0000-0000-0000372F0000}"/>
    <cellStyle name="60% - Accent1 3" xfId="24387" hidden="1" xr:uid="{00000000-0005-0000-0000-0000382F0000}"/>
    <cellStyle name="60% - Accent1 3" xfId="24527" hidden="1" xr:uid="{00000000-0005-0000-0000-0000392F0000}"/>
    <cellStyle name="60% - Accent1 3" xfId="24555" hidden="1" xr:uid="{00000000-0005-0000-0000-00003A2F0000}"/>
    <cellStyle name="60% - Accent1 3" xfId="24502" hidden="1" xr:uid="{00000000-0005-0000-0000-00003B2F0000}"/>
    <cellStyle name="60% - Accent1 3" xfId="24583" hidden="1" xr:uid="{00000000-0005-0000-0000-00003C2F0000}"/>
    <cellStyle name="60% - Accent2" xfId="1478" xr:uid="{00000000-0005-0000-0000-00003D2F0000}"/>
    <cellStyle name="60% - Accent2 2" xfId="1479" xr:uid="{00000000-0005-0000-0000-00003E2F0000}"/>
    <cellStyle name="60% - Accent2 3" xfId="1821" hidden="1" xr:uid="{00000000-0005-0000-0000-00003F2F0000}"/>
    <cellStyle name="60% - Accent2 3" xfId="1765" hidden="1" xr:uid="{00000000-0005-0000-0000-0000402F0000}"/>
    <cellStyle name="60% - Accent2 3" xfId="1849" hidden="1" xr:uid="{00000000-0005-0000-0000-0000412F0000}"/>
    <cellStyle name="60% - Accent2 3" xfId="1877" hidden="1" xr:uid="{00000000-0005-0000-0000-0000422F0000}"/>
    <cellStyle name="60% - Accent2 3" xfId="1793" hidden="1" xr:uid="{00000000-0005-0000-0000-0000432F0000}"/>
    <cellStyle name="60% - Accent2 3" xfId="1933" hidden="1" xr:uid="{00000000-0005-0000-0000-0000442F0000}"/>
    <cellStyle name="60% - Accent2 3" xfId="1961" hidden="1" xr:uid="{00000000-0005-0000-0000-0000452F0000}"/>
    <cellStyle name="60% - Accent2 3" xfId="1902" hidden="1" xr:uid="{00000000-0005-0000-0000-0000462F0000}"/>
    <cellStyle name="60% - Accent2 3" xfId="1989" hidden="1" xr:uid="{00000000-0005-0000-0000-0000472F0000}"/>
    <cellStyle name="60% - Accent2 3" xfId="1737" hidden="1" xr:uid="{00000000-0005-0000-0000-0000482F0000}"/>
    <cellStyle name="60% - Accent2 3" xfId="2073" hidden="1" xr:uid="{00000000-0005-0000-0000-0000492F0000}"/>
    <cellStyle name="60% - Accent2 3" xfId="2017" hidden="1" xr:uid="{00000000-0005-0000-0000-00004A2F0000}"/>
    <cellStyle name="60% - Accent2 3" xfId="2101" hidden="1" xr:uid="{00000000-0005-0000-0000-00004B2F0000}"/>
    <cellStyle name="60% - Accent2 3" xfId="2129" hidden="1" xr:uid="{00000000-0005-0000-0000-00004C2F0000}"/>
    <cellStyle name="60% - Accent2 3" xfId="2045" hidden="1" xr:uid="{00000000-0005-0000-0000-00004D2F0000}"/>
    <cellStyle name="60% - Accent2 3" xfId="2185" hidden="1" xr:uid="{00000000-0005-0000-0000-00004E2F0000}"/>
    <cellStyle name="60% - Accent2 3" xfId="2213" hidden="1" xr:uid="{00000000-0005-0000-0000-00004F2F0000}"/>
    <cellStyle name="60% - Accent2 3" xfId="2154" hidden="1" xr:uid="{00000000-0005-0000-0000-0000502F0000}"/>
    <cellStyle name="60% - Accent2 3" xfId="2241" hidden="1" xr:uid="{00000000-0005-0000-0000-0000512F0000}"/>
    <cellStyle name="60% - Accent2 3" xfId="2355" hidden="1" xr:uid="{00000000-0005-0000-0000-0000522F0000}"/>
    <cellStyle name="60% - Accent2 3" xfId="2299" hidden="1" xr:uid="{00000000-0005-0000-0000-0000532F0000}"/>
    <cellStyle name="60% - Accent2 3" xfId="2383" hidden="1" xr:uid="{00000000-0005-0000-0000-0000542F0000}"/>
    <cellStyle name="60% - Accent2 3" xfId="2411" hidden="1" xr:uid="{00000000-0005-0000-0000-0000552F0000}"/>
    <cellStyle name="60% - Accent2 3" xfId="2327" hidden="1" xr:uid="{00000000-0005-0000-0000-0000562F0000}"/>
    <cellStyle name="60% - Accent2 3" xfId="2467" hidden="1" xr:uid="{00000000-0005-0000-0000-0000572F0000}"/>
    <cellStyle name="60% - Accent2 3" xfId="2495" hidden="1" xr:uid="{00000000-0005-0000-0000-0000582F0000}"/>
    <cellStyle name="60% - Accent2 3" xfId="2436" hidden="1" xr:uid="{00000000-0005-0000-0000-0000592F0000}"/>
    <cellStyle name="60% - Accent2 3" xfId="2523" hidden="1" xr:uid="{00000000-0005-0000-0000-00005A2F0000}"/>
    <cellStyle name="60% - Accent2 3" xfId="2271" hidden="1" xr:uid="{00000000-0005-0000-0000-00005B2F0000}"/>
    <cellStyle name="60% - Accent2 3" xfId="2607" hidden="1" xr:uid="{00000000-0005-0000-0000-00005C2F0000}"/>
    <cellStyle name="60% - Accent2 3" xfId="2551" hidden="1" xr:uid="{00000000-0005-0000-0000-00005D2F0000}"/>
    <cellStyle name="60% - Accent2 3" xfId="2635" hidden="1" xr:uid="{00000000-0005-0000-0000-00005E2F0000}"/>
    <cellStyle name="60% - Accent2 3" xfId="2663" hidden="1" xr:uid="{00000000-0005-0000-0000-00005F2F0000}"/>
    <cellStyle name="60% - Accent2 3" xfId="2579" hidden="1" xr:uid="{00000000-0005-0000-0000-0000602F0000}"/>
    <cellStyle name="60% - Accent2 3" xfId="2719" hidden="1" xr:uid="{00000000-0005-0000-0000-0000612F0000}"/>
    <cellStyle name="60% - Accent2 3" xfId="2747" hidden="1" xr:uid="{00000000-0005-0000-0000-0000622F0000}"/>
    <cellStyle name="60% - Accent2 3" xfId="2688" hidden="1" xr:uid="{00000000-0005-0000-0000-0000632F0000}"/>
    <cellStyle name="60% - Accent2 3" xfId="2775" hidden="1" xr:uid="{00000000-0005-0000-0000-0000642F0000}"/>
    <cellStyle name="60% - Accent2 3" xfId="2892" hidden="1" xr:uid="{00000000-0005-0000-0000-0000652F0000}"/>
    <cellStyle name="60% - Accent2 3" xfId="2836" hidden="1" xr:uid="{00000000-0005-0000-0000-0000662F0000}"/>
    <cellStyle name="60% - Accent2 3" xfId="2920" hidden="1" xr:uid="{00000000-0005-0000-0000-0000672F0000}"/>
    <cellStyle name="60% - Accent2 3" xfId="2948" hidden="1" xr:uid="{00000000-0005-0000-0000-0000682F0000}"/>
    <cellStyle name="60% - Accent2 3" xfId="2864" hidden="1" xr:uid="{00000000-0005-0000-0000-0000692F0000}"/>
    <cellStyle name="60% - Accent2 3" xfId="3004" hidden="1" xr:uid="{00000000-0005-0000-0000-00006A2F0000}"/>
    <cellStyle name="60% - Accent2 3" xfId="3032" hidden="1" xr:uid="{00000000-0005-0000-0000-00006B2F0000}"/>
    <cellStyle name="60% - Accent2 3" xfId="2973" hidden="1" xr:uid="{00000000-0005-0000-0000-00006C2F0000}"/>
    <cellStyle name="60% - Accent2 3" xfId="3060" hidden="1" xr:uid="{00000000-0005-0000-0000-00006D2F0000}"/>
    <cellStyle name="60% - Accent2 3" xfId="2808" hidden="1" xr:uid="{00000000-0005-0000-0000-00006E2F0000}"/>
    <cellStyle name="60% - Accent2 3" xfId="3144" hidden="1" xr:uid="{00000000-0005-0000-0000-00006F2F0000}"/>
    <cellStyle name="60% - Accent2 3" xfId="3088" hidden="1" xr:uid="{00000000-0005-0000-0000-0000702F0000}"/>
    <cellStyle name="60% - Accent2 3" xfId="3172" hidden="1" xr:uid="{00000000-0005-0000-0000-0000712F0000}"/>
    <cellStyle name="60% - Accent2 3" xfId="3200" hidden="1" xr:uid="{00000000-0005-0000-0000-0000722F0000}"/>
    <cellStyle name="60% - Accent2 3" xfId="3116" hidden="1" xr:uid="{00000000-0005-0000-0000-0000732F0000}"/>
    <cellStyle name="60% - Accent2 3" xfId="3256" hidden="1" xr:uid="{00000000-0005-0000-0000-0000742F0000}"/>
    <cellStyle name="60% - Accent2 3" xfId="3284" hidden="1" xr:uid="{00000000-0005-0000-0000-0000752F0000}"/>
    <cellStyle name="60% - Accent2 3" xfId="3225" hidden="1" xr:uid="{00000000-0005-0000-0000-0000762F0000}"/>
    <cellStyle name="60% - Accent2 3" xfId="3312" hidden="1" xr:uid="{00000000-0005-0000-0000-0000772F0000}"/>
    <cellStyle name="60% - Accent2 3" xfId="3423" hidden="1" xr:uid="{00000000-0005-0000-0000-0000782F0000}"/>
    <cellStyle name="60% - Accent2 3" xfId="3367" hidden="1" xr:uid="{00000000-0005-0000-0000-0000792F0000}"/>
    <cellStyle name="60% - Accent2 3" xfId="3451" hidden="1" xr:uid="{00000000-0005-0000-0000-00007A2F0000}"/>
    <cellStyle name="60% - Accent2 3" xfId="3479" hidden="1" xr:uid="{00000000-0005-0000-0000-00007B2F0000}"/>
    <cellStyle name="60% - Accent2 3" xfId="3395" hidden="1" xr:uid="{00000000-0005-0000-0000-00007C2F0000}"/>
    <cellStyle name="60% - Accent2 3" xfId="3535" hidden="1" xr:uid="{00000000-0005-0000-0000-00007D2F0000}"/>
    <cellStyle name="60% - Accent2 3" xfId="3563" hidden="1" xr:uid="{00000000-0005-0000-0000-00007E2F0000}"/>
    <cellStyle name="60% - Accent2 3" xfId="3504" hidden="1" xr:uid="{00000000-0005-0000-0000-00007F2F0000}"/>
    <cellStyle name="60% - Accent2 3" xfId="3591" hidden="1" xr:uid="{00000000-0005-0000-0000-0000802F0000}"/>
    <cellStyle name="60% - Accent2 3" xfId="3339" hidden="1" xr:uid="{00000000-0005-0000-0000-0000812F0000}"/>
    <cellStyle name="60% - Accent2 3" xfId="3675" hidden="1" xr:uid="{00000000-0005-0000-0000-0000822F0000}"/>
    <cellStyle name="60% - Accent2 3" xfId="3619" hidden="1" xr:uid="{00000000-0005-0000-0000-0000832F0000}"/>
    <cellStyle name="60% - Accent2 3" xfId="3703" hidden="1" xr:uid="{00000000-0005-0000-0000-0000842F0000}"/>
    <cellStyle name="60% - Accent2 3" xfId="3731" hidden="1" xr:uid="{00000000-0005-0000-0000-0000852F0000}"/>
    <cellStyle name="60% - Accent2 3" xfId="3647" hidden="1" xr:uid="{00000000-0005-0000-0000-0000862F0000}"/>
    <cellStyle name="60% - Accent2 3" xfId="3787" hidden="1" xr:uid="{00000000-0005-0000-0000-0000872F0000}"/>
    <cellStyle name="60% - Accent2 3" xfId="3815" hidden="1" xr:uid="{00000000-0005-0000-0000-0000882F0000}"/>
    <cellStyle name="60% - Accent2 3" xfId="3756" hidden="1" xr:uid="{00000000-0005-0000-0000-0000892F0000}"/>
    <cellStyle name="60% - Accent2 3" xfId="3843" hidden="1" xr:uid="{00000000-0005-0000-0000-00008A2F0000}"/>
    <cellStyle name="60% - Accent2 3" xfId="3954" hidden="1" xr:uid="{00000000-0005-0000-0000-00008B2F0000}"/>
    <cellStyle name="60% - Accent2 3" xfId="3898" hidden="1" xr:uid="{00000000-0005-0000-0000-00008C2F0000}"/>
    <cellStyle name="60% - Accent2 3" xfId="3982" hidden="1" xr:uid="{00000000-0005-0000-0000-00008D2F0000}"/>
    <cellStyle name="60% - Accent2 3" xfId="4010" hidden="1" xr:uid="{00000000-0005-0000-0000-00008E2F0000}"/>
    <cellStyle name="60% - Accent2 3" xfId="3926" hidden="1" xr:uid="{00000000-0005-0000-0000-00008F2F0000}"/>
    <cellStyle name="60% - Accent2 3" xfId="4066" hidden="1" xr:uid="{00000000-0005-0000-0000-0000902F0000}"/>
    <cellStyle name="60% - Accent2 3" xfId="4094" hidden="1" xr:uid="{00000000-0005-0000-0000-0000912F0000}"/>
    <cellStyle name="60% - Accent2 3" xfId="4035" hidden="1" xr:uid="{00000000-0005-0000-0000-0000922F0000}"/>
    <cellStyle name="60% - Accent2 3" xfId="4122" hidden="1" xr:uid="{00000000-0005-0000-0000-0000932F0000}"/>
    <cellStyle name="60% - Accent2 3" xfId="3870" hidden="1" xr:uid="{00000000-0005-0000-0000-0000942F0000}"/>
    <cellStyle name="60% - Accent2 3" xfId="4206" hidden="1" xr:uid="{00000000-0005-0000-0000-0000952F0000}"/>
    <cellStyle name="60% - Accent2 3" xfId="4150" hidden="1" xr:uid="{00000000-0005-0000-0000-0000962F0000}"/>
    <cellStyle name="60% - Accent2 3" xfId="4234" hidden="1" xr:uid="{00000000-0005-0000-0000-0000972F0000}"/>
    <cellStyle name="60% - Accent2 3" xfId="4262" hidden="1" xr:uid="{00000000-0005-0000-0000-0000982F0000}"/>
    <cellStyle name="60% - Accent2 3" xfId="4178" hidden="1" xr:uid="{00000000-0005-0000-0000-0000992F0000}"/>
    <cellStyle name="60% - Accent2 3" xfId="4318" hidden="1" xr:uid="{00000000-0005-0000-0000-00009A2F0000}"/>
    <cellStyle name="60% - Accent2 3" xfId="4346" hidden="1" xr:uid="{00000000-0005-0000-0000-00009B2F0000}"/>
    <cellStyle name="60% - Accent2 3" xfId="4287" hidden="1" xr:uid="{00000000-0005-0000-0000-00009C2F0000}"/>
    <cellStyle name="60% - Accent2 3" xfId="4374" hidden="1" xr:uid="{00000000-0005-0000-0000-00009D2F0000}"/>
    <cellStyle name="60% - Accent2 3" xfId="4485" hidden="1" xr:uid="{00000000-0005-0000-0000-00009E2F0000}"/>
    <cellStyle name="60% - Accent2 3" xfId="4429" hidden="1" xr:uid="{00000000-0005-0000-0000-00009F2F0000}"/>
    <cellStyle name="60% - Accent2 3" xfId="4513" hidden="1" xr:uid="{00000000-0005-0000-0000-0000A02F0000}"/>
    <cellStyle name="60% - Accent2 3" xfId="4541" hidden="1" xr:uid="{00000000-0005-0000-0000-0000A12F0000}"/>
    <cellStyle name="60% - Accent2 3" xfId="4457" hidden="1" xr:uid="{00000000-0005-0000-0000-0000A22F0000}"/>
    <cellStyle name="60% - Accent2 3" xfId="4597" hidden="1" xr:uid="{00000000-0005-0000-0000-0000A32F0000}"/>
    <cellStyle name="60% - Accent2 3" xfId="4625" hidden="1" xr:uid="{00000000-0005-0000-0000-0000A42F0000}"/>
    <cellStyle name="60% - Accent2 3" xfId="4566" hidden="1" xr:uid="{00000000-0005-0000-0000-0000A52F0000}"/>
    <cellStyle name="60% - Accent2 3" xfId="4653" hidden="1" xr:uid="{00000000-0005-0000-0000-0000A62F0000}"/>
    <cellStyle name="60% - Accent2 3" xfId="4401" hidden="1" xr:uid="{00000000-0005-0000-0000-0000A72F0000}"/>
    <cellStyle name="60% - Accent2 3" xfId="4737" hidden="1" xr:uid="{00000000-0005-0000-0000-0000A82F0000}"/>
    <cellStyle name="60% - Accent2 3" xfId="4681" hidden="1" xr:uid="{00000000-0005-0000-0000-0000A92F0000}"/>
    <cellStyle name="60% - Accent2 3" xfId="4765" hidden="1" xr:uid="{00000000-0005-0000-0000-0000AA2F0000}"/>
    <cellStyle name="60% - Accent2 3" xfId="4793" hidden="1" xr:uid="{00000000-0005-0000-0000-0000AB2F0000}"/>
    <cellStyle name="60% - Accent2 3" xfId="4709" hidden="1" xr:uid="{00000000-0005-0000-0000-0000AC2F0000}"/>
    <cellStyle name="60% - Accent2 3" xfId="4849" hidden="1" xr:uid="{00000000-0005-0000-0000-0000AD2F0000}"/>
    <cellStyle name="60% - Accent2 3" xfId="4877" hidden="1" xr:uid="{00000000-0005-0000-0000-0000AE2F0000}"/>
    <cellStyle name="60% - Accent2 3" xfId="4818" hidden="1" xr:uid="{00000000-0005-0000-0000-0000AF2F0000}"/>
    <cellStyle name="60% - Accent2 3" xfId="4905" hidden="1" xr:uid="{00000000-0005-0000-0000-0000B02F0000}"/>
    <cellStyle name="60% - Accent2 3" xfId="5016" hidden="1" xr:uid="{00000000-0005-0000-0000-0000B12F0000}"/>
    <cellStyle name="60% - Accent2 3" xfId="4960" hidden="1" xr:uid="{00000000-0005-0000-0000-0000B22F0000}"/>
    <cellStyle name="60% - Accent2 3" xfId="5044" hidden="1" xr:uid="{00000000-0005-0000-0000-0000B32F0000}"/>
    <cellStyle name="60% - Accent2 3" xfId="5072" hidden="1" xr:uid="{00000000-0005-0000-0000-0000B42F0000}"/>
    <cellStyle name="60% - Accent2 3" xfId="4988" hidden="1" xr:uid="{00000000-0005-0000-0000-0000B52F0000}"/>
    <cellStyle name="60% - Accent2 3" xfId="5128" hidden="1" xr:uid="{00000000-0005-0000-0000-0000B62F0000}"/>
    <cellStyle name="60% - Accent2 3" xfId="5156" hidden="1" xr:uid="{00000000-0005-0000-0000-0000B72F0000}"/>
    <cellStyle name="60% - Accent2 3" xfId="5097" hidden="1" xr:uid="{00000000-0005-0000-0000-0000B82F0000}"/>
    <cellStyle name="60% - Accent2 3" xfId="5184" hidden="1" xr:uid="{00000000-0005-0000-0000-0000B92F0000}"/>
    <cellStyle name="60% - Accent2 3" xfId="4932" hidden="1" xr:uid="{00000000-0005-0000-0000-0000BA2F0000}"/>
    <cellStyle name="60% - Accent2 3" xfId="5268" hidden="1" xr:uid="{00000000-0005-0000-0000-0000BB2F0000}"/>
    <cellStyle name="60% - Accent2 3" xfId="5212" hidden="1" xr:uid="{00000000-0005-0000-0000-0000BC2F0000}"/>
    <cellStyle name="60% - Accent2 3" xfId="5296" hidden="1" xr:uid="{00000000-0005-0000-0000-0000BD2F0000}"/>
    <cellStyle name="60% - Accent2 3" xfId="5324" hidden="1" xr:uid="{00000000-0005-0000-0000-0000BE2F0000}"/>
    <cellStyle name="60% - Accent2 3" xfId="5240" hidden="1" xr:uid="{00000000-0005-0000-0000-0000BF2F0000}"/>
    <cellStyle name="60% - Accent2 3" xfId="5380" hidden="1" xr:uid="{00000000-0005-0000-0000-0000C02F0000}"/>
    <cellStyle name="60% - Accent2 3" xfId="5408" hidden="1" xr:uid="{00000000-0005-0000-0000-0000C12F0000}"/>
    <cellStyle name="60% - Accent2 3" xfId="5349" hidden="1" xr:uid="{00000000-0005-0000-0000-0000C22F0000}"/>
    <cellStyle name="60% - Accent2 3" xfId="5436" hidden="1" xr:uid="{00000000-0005-0000-0000-0000C32F0000}"/>
    <cellStyle name="60% - Accent2 3" xfId="5547" hidden="1" xr:uid="{00000000-0005-0000-0000-0000C42F0000}"/>
    <cellStyle name="60% - Accent2 3" xfId="5491" hidden="1" xr:uid="{00000000-0005-0000-0000-0000C52F0000}"/>
    <cellStyle name="60% - Accent2 3" xfId="5575" hidden="1" xr:uid="{00000000-0005-0000-0000-0000C62F0000}"/>
    <cellStyle name="60% - Accent2 3" xfId="5603" hidden="1" xr:uid="{00000000-0005-0000-0000-0000C72F0000}"/>
    <cellStyle name="60% - Accent2 3" xfId="5519" hidden="1" xr:uid="{00000000-0005-0000-0000-0000C82F0000}"/>
    <cellStyle name="60% - Accent2 3" xfId="5659" hidden="1" xr:uid="{00000000-0005-0000-0000-0000C92F0000}"/>
    <cellStyle name="60% - Accent2 3" xfId="5687" hidden="1" xr:uid="{00000000-0005-0000-0000-0000CA2F0000}"/>
    <cellStyle name="60% - Accent2 3" xfId="5628" hidden="1" xr:uid="{00000000-0005-0000-0000-0000CB2F0000}"/>
    <cellStyle name="60% - Accent2 3" xfId="5715" hidden="1" xr:uid="{00000000-0005-0000-0000-0000CC2F0000}"/>
    <cellStyle name="60% - Accent2 3" xfId="5463" hidden="1" xr:uid="{00000000-0005-0000-0000-0000CD2F0000}"/>
    <cellStyle name="60% - Accent2 3" xfId="5799" hidden="1" xr:uid="{00000000-0005-0000-0000-0000CE2F0000}"/>
    <cellStyle name="60% - Accent2 3" xfId="5743" hidden="1" xr:uid="{00000000-0005-0000-0000-0000CF2F0000}"/>
    <cellStyle name="60% - Accent2 3" xfId="5827" hidden="1" xr:uid="{00000000-0005-0000-0000-0000D02F0000}"/>
    <cellStyle name="60% - Accent2 3" xfId="5855" hidden="1" xr:uid="{00000000-0005-0000-0000-0000D12F0000}"/>
    <cellStyle name="60% - Accent2 3" xfId="5771" hidden="1" xr:uid="{00000000-0005-0000-0000-0000D22F0000}"/>
    <cellStyle name="60% - Accent2 3" xfId="5911" hidden="1" xr:uid="{00000000-0005-0000-0000-0000D32F0000}"/>
    <cellStyle name="60% - Accent2 3" xfId="5939" hidden="1" xr:uid="{00000000-0005-0000-0000-0000D42F0000}"/>
    <cellStyle name="60% - Accent2 3" xfId="5880" hidden="1" xr:uid="{00000000-0005-0000-0000-0000D52F0000}"/>
    <cellStyle name="60% - Accent2 3" xfId="5967" hidden="1" xr:uid="{00000000-0005-0000-0000-0000D62F0000}"/>
    <cellStyle name="60% - Accent2 3" xfId="6079" hidden="1" xr:uid="{00000000-0005-0000-0000-0000D72F0000}"/>
    <cellStyle name="60% - Accent2 3" xfId="6023" hidden="1" xr:uid="{00000000-0005-0000-0000-0000D82F0000}"/>
    <cellStyle name="60% - Accent2 3" xfId="6107" hidden="1" xr:uid="{00000000-0005-0000-0000-0000D92F0000}"/>
    <cellStyle name="60% - Accent2 3" xfId="6135" hidden="1" xr:uid="{00000000-0005-0000-0000-0000DA2F0000}"/>
    <cellStyle name="60% - Accent2 3" xfId="6051" hidden="1" xr:uid="{00000000-0005-0000-0000-0000DB2F0000}"/>
    <cellStyle name="60% - Accent2 3" xfId="6191" hidden="1" xr:uid="{00000000-0005-0000-0000-0000DC2F0000}"/>
    <cellStyle name="60% - Accent2 3" xfId="6219" hidden="1" xr:uid="{00000000-0005-0000-0000-0000DD2F0000}"/>
    <cellStyle name="60% - Accent2 3" xfId="6160" hidden="1" xr:uid="{00000000-0005-0000-0000-0000DE2F0000}"/>
    <cellStyle name="60% - Accent2 3" xfId="6247" hidden="1" xr:uid="{00000000-0005-0000-0000-0000DF2F0000}"/>
    <cellStyle name="60% - Accent2 3" xfId="5995" hidden="1" xr:uid="{00000000-0005-0000-0000-0000E02F0000}"/>
    <cellStyle name="60% - Accent2 3" xfId="6331" hidden="1" xr:uid="{00000000-0005-0000-0000-0000E12F0000}"/>
    <cellStyle name="60% - Accent2 3" xfId="6275" hidden="1" xr:uid="{00000000-0005-0000-0000-0000E22F0000}"/>
    <cellStyle name="60% - Accent2 3" xfId="6359" hidden="1" xr:uid="{00000000-0005-0000-0000-0000E32F0000}"/>
    <cellStyle name="60% - Accent2 3" xfId="6387" hidden="1" xr:uid="{00000000-0005-0000-0000-0000E42F0000}"/>
    <cellStyle name="60% - Accent2 3" xfId="6303" hidden="1" xr:uid="{00000000-0005-0000-0000-0000E52F0000}"/>
    <cellStyle name="60% - Accent2 3" xfId="6443" hidden="1" xr:uid="{00000000-0005-0000-0000-0000E62F0000}"/>
    <cellStyle name="60% - Accent2 3" xfId="6471" hidden="1" xr:uid="{00000000-0005-0000-0000-0000E72F0000}"/>
    <cellStyle name="60% - Accent2 3" xfId="6412" hidden="1" xr:uid="{00000000-0005-0000-0000-0000E82F0000}"/>
    <cellStyle name="60% - Accent2 3" xfId="6499" hidden="1" xr:uid="{00000000-0005-0000-0000-0000E92F0000}"/>
    <cellStyle name="60% - Accent2 3" xfId="6616" hidden="1" xr:uid="{00000000-0005-0000-0000-0000EA2F0000}"/>
    <cellStyle name="60% - Accent2 3" xfId="6560" hidden="1" xr:uid="{00000000-0005-0000-0000-0000EB2F0000}"/>
    <cellStyle name="60% - Accent2 3" xfId="6644" hidden="1" xr:uid="{00000000-0005-0000-0000-0000EC2F0000}"/>
    <cellStyle name="60% - Accent2 3" xfId="6672" hidden="1" xr:uid="{00000000-0005-0000-0000-0000ED2F0000}"/>
    <cellStyle name="60% - Accent2 3" xfId="6588" hidden="1" xr:uid="{00000000-0005-0000-0000-0000EE2F0000}"/>
    <cellStyle name="60% - Accent2 3" xfId="6728" hidden="1" xr:uid="{00000000-0005-0000-0000-0000EF2F0000}"/>
    <cellStyle name="60% - Accent2 3" xfId="6756" hidden="1" xr:uid="{00000000-0005-0000-0000-0000F02F0000}"/>
    <cellStyle name="60% - Accent2 3" xfId="6697" hidden="1" xr:uid="{00000000-0005-0000-0000-0000F12F0000}"/>
    <cellStyle name="60% - Accent2 3" xfId="6784" hidden="1" xr:uid="{00000000-0005-0000-0000-0000F22F0000}"/>
    <cellStyle name="60% - Accent2 3" xfId="6532" hidden="1" xr:uid="{00000000-0005-0000-0000-0000F32F0000}"/>
    <cellStyle name="60% - Accent2 3" xfId="6868" hidden="1" xr:uid="{00000000-0005-0000-0000-0000F42F0000}"/>
    <cellStyle name="60% - Accent2 3" xfId="6812" hidden="1" xr:uid="{00000000-0005-0000-0000-0000F52F0000}"/>
    <cellStyle name="60% - Accent2 3" xfId="6896" hidden="1" xr:uid="{00000000-0005-0000-0000-0000F62F0000}"/>
    <cellStyle name="60% - Accent2 3" xfId="6924" hidden="1" xr:uid="{00000000-0005-0000-0000-0000F72F0000}"/>
    <cellStyle name="60% - Accent2 3" xfId="6840" hidden="1" xr:uid="{00000000-0005-0000-0000-0000F82F0000}"/>
    <cellStyle name="60% - Accent2 3" xfId="6980" hidden="1" xr:uid="{00000000-0005-0000-0000-0000F92F0000}"/>
    <cellStyle name="60% - Accent2 3" xfId="7008" hidden="1" xr:uid="{00000000-0005-0000-0000-0000FA2F0000}"/>
    <cellStyle name="60% - Accent2 3" xfId="6949" hidden="1" xr:uid="{00000000-0005-0000-0000-0000FB2F0000}"/>
    <cellStyle name="60% - Accent2 3" xfId="7036" hidden="1" xr:uid="{00000000-0005-0000-0000-0000FC2F0000}"/>
    <cellStyle name="60% - Accent2 3" xfId="7147" hidden="1" xr:uid="{00000000-0005-0000-0000-0000FD2F0000}"/>
    <cellStyle name="60% - Accent2 3" xfId="7091" hidden="1" xr:uid="{00000000-0005-0000-0000-0000FE2F0000}"/>
    <cellStyle name="60% - Accent2 3" xfId="7175" hidden="1" xr:uid="{00000000-0005-0000-0000-0000FF2F0000}"/>
    <cellStyle name="60% - Accent2 3" xfId="7203" hidden="1" xr:uid="{00000000-0005-0000-0000-000000300000}"/>
    <cellStyle name="60% - Accent2 3" xfId="7119" hidden="1" xr:uid="{00000000-0005-0000-0000-000001300000}"/>
    <cellStyle name="60% - Accent2 3" xfId="7259" hidden="1" xr:uid="{00000000-0005-0000-0000-000002300000}"/>
    <cellStyle name="60% - Accent2 3" xfId="7287" hidden="1" xr:uid="{00000000-0005-0000-0000-000003300000}"/>
    <cellStyle name="60% - Accent2 3" xfId="7228" hidden="1" xr:uid="{00000000-0005-0000-0000-000004300000}"/>
    <cellStyle name="60% - Accent2 3" xfId="7315" hidden="1" xr:uid="{00000000-0005-0000-0000-000005300000}"/>
    <cellStyle name="60% - Accent2 3" xfId="7063" hidden="1" xr:uid="{00000000-0005-0000-0000-000006300000}"/>
    <cellStyle name="60% - Accent2 3" xfId="7399" hidden="1" xr:uid="{00000000-0005-0000-0000-000007300000}"/>
    <cellStyle name="60% - Accent2 3" xfId="7343" hidden="1" xr:uid="{00000000-0005-0000-0000-000008300000}"/>
    <cellStyle name="60% - Accent2 3" xfId="7427" hidden="1" xr:uid="{00000000-0005-0000-0000-000009300000}"/>
    <cellStyle name="60% - Accent2 3" xfId="7455" hidden="1" xr:uid="{00000000-0005-0000-0000-00000A300000}"/>
    <cellStyle name="60% - Accent2 3" xfId="7371" hidden="1" xr:uid="{00000000-0005-0000-0000-00000B300000}"/>
    <cellStyle name="60% - Accent2 3" xfId="7511" hidden="1" xr:uid="{00000000-0005-0000-0000-00000C300000}"/>
    <cellStyle name="60% - Accent2 3" xfId="7539" hidden="1" xr:uid="{00000000-0005-0000-0000-00000D300000}"/>
    <cellStyle name="60% - Accent2 3" xfId="7480" hidden="1" xr:uid="{00000000-0005-0000-0000-00000E300000}"/>
    <cellStyle name="60% - Accent2 3" xfId="7567" hidden="1" xr:uid="{00000000-0005-0000-0000-00000F300000}"/>
    <cellStyle name="60% - Accent2 3" xfId="7678" hidden="1" xr:uid="{00000000-0005-0000-0000-000010300000}"/>
    <cellStyle name="60% - Accent2 3" xfId="7622" hidden="1" xr:uid="{00000000-0005-0000-0000-000011300000}"/>
    <cellStyle name="60% - Accent2 3" xfId="7706" hidden="1" xr:uid="{00000000-0005-0000-0000-000012300000}"/>
    <cellStyle name="60% - Accent2 3" xfId="7734" hidden="1" xr:uid="{00000000-0005-0000-0000-000013300000}"/>
    <cellStyle name="60% - Accent2 3" xfId="7650" hidden="1" xr:uid="{00000000-0005-0000-0000-000014300000}"/>
    <cellStyle name="60% - Accent2 3" xfId="7790" hidden="1" xr:uid="{00000000-0005-0000-0000-000015300000}"/>
    <cellStyle name="60% - Accent2 3" xfId="7818" hidden="1" xr:uid="{00000000-0005-0000-0000-000016300000}"/>
    <cellStyle name="60% - Accent2 3" xfId="7759" hidden="1" xr:uid="{00000000-0005-0000-0000-000017300000}"/>
    <cellStyle name="60% - Accent2 3" xfId="7846" hidden="1" xr:uid="{00000000-0005-0000-0000-000018300000}"/>
    <cellStyle name="60% - Accent2 3" xfId="7594" hidden="1" xr:uid="{00000000-0005-0000-0000-000019300000}"/>
    <cellStyle name="60% - Accent2 3" xfId="7930" hidden="1" xr:uid="{00000000-0005-0000-0000-00001A300000}"/>
    <cellStyle name="60% - Accent2 3" xfId="7874" hidden="1" xr:uid="{00000000-0005-0000-0000-00001B300000}"/>
    <cellStyle name="60% - Accent2 3" xfId="7958" hidden="1" xr:uid="{00000000-0005-0000-0000-00001C300000}"/>
    <cellStyle name="60% - Accent2 3" xfId="7986" hidden="1" xr:uid="{00000000-0005-0000-0000-00001D300000}"/>
    <cellStyle name="60% - Accent2 3" xfId="7902" hidden="1" xr:uid="{00000000-0005-0000-0000-00001E300000}"/>
    <cellStyle name="60% - Accent2 3" xfId="8042" hidden="1" xr:uid="{00000000-0005-0000-0000-00001F300000}"/>
    <cellStyle name="60% - Accent2 3" xfId="8070" hidden="1" xr:uid="{00000000-0005-0000-0000-000020300000}"/>
    <cellStyle name="60% - Accent2 3" xfId="8011" hidden="1" xr:uid="{00000000-0005-0000-0000-000021300000}"/>
    <cellStyle name="60% - Accent2 3" xfId="8098" hidden="1" xr:uid="{00000000-0005-0000-0000-000022300000}"/>
    <cellStyle name="60% - Accent2 3" xfId="8209" hidden="1" xr:uid="{00000000-0005-0000-0000-000023300000}"/>
    <cellStyle name="60% - Accent2 3" xfId="8153" hidden="1" xr:uid="{00000000-0005-0000-0000-000024300000}"/>
    <cellStyle name="60% - Accent2 3" xfId="8237" hidden="1" xr:uid="{00000000-0005-0000-0000-000025300000}"/>
    <cellStyle name="60% - Accent2 3" xfId="8265" hidden="1" xr:uid="{00000000-0005-0000-0000-000026300000}"/>
    <cellStyle name="60% - Accent2 3" xfId="8181" hidden="1" xr:uid="{00000000-0005-0000-0000-000027300000}"/>
    <cellStyle name="60% - Accent2 3" xfId="8321" hidden="1" xr:uid="{00000000-0005-0000-0000-000028300000}"/>
    <cellStyle name="60% - Accent2 3" xfId="8349" hidden="1" xr:uid="{00000000-0005-0000-0000-000029300000}"/>
    <cellStyle name="60% - Accent2 3" xfId="8290" hidden="1" xr:uid="{00000000-0005-0000-0000-00002A300000}"/>
    <cellStyle name="60% - Accent2 3" xfId="8377" hidden="1" xr:uid="{00000000-0005-0000-0000-00002B300000}"/>
    <cellStyle name="60% - Accent2 3" xfId="8125" hidden="1" xr:uid="{00000000-0005-0000-0000-00002C300000}"/>
    <cellStyle name="60% - Accent2 3" xfId="8461" hidden="1" xr:uid="{00000000-0005-0000-0000-00002D300000}"/>
    <cellStyle name="60% - Accent2 3" xfId="8405" hidden="1" xr:uid="{00000000-0005-0000-0000-00002E300000}"/>
    <cellStyle name="60% - Accent2 3" xfId="8489" hidden="1" xr:uid="{00000000-0005-0000-0000-00002F300000}"/>
    <cellStyle name="60% - Accent2 3" xfId="8517" hidden="1" xr:uid="{00000000-0005-0000-0000-000030300000}"/>
    <cellStyle name="60% - Accent2 3" xfId="8433" hidden="1" xr:uid="{00000000-0005-0000-0000-000031300000}"/>
    <cellStyle name="60% - Accent2 3" xfId="8573" hidden="1" xr:uid="{00000000-0005-0000-0000-000032300000}"/>
    <cellStyle name="60% - Accent2 3" xfId="8601" hidden="1" xr:uid="{00000000-0005-0000-0000-000033300000}"/>
    <cellStyle name="60% - Accent2 3" xfId="8542" hidden="1" xr:uid="{00000000-0005-0000-0000-000034300000}"/>
    <cellStyle name="60% - Accent2 3" xfId="8629" hidden="1" xr:uid="{00000000-0005-0000-0000-000035300000}"/>
    <cellStyle name="60% - Accent2 3" xfId="8740" hidden="1" xr:uid="{00000000-0005-0000-0000-000036300000}"/>
    <cellStyle name="60% - Accent2 3" xfId="8684" hidden="1" xr:uid="{00000000-0005-0000-0000-000037300000}"/>
    <cellStyle name="60% - Accent2 3" xfId="8768" hidden="1" xr:uid="{00000000-0005-0000-0000-000038300000}"/>
    <cellStyle name="60% - Accent2 3" xfId="8796" hidden="1" xr:uid="{00000000-0005-0000-0000-000039300000}"/>
    <cellStyle name="60% - Accent2 3" xfId="8712" hidden="1" xr:uid="{00000000-0005-0000-0000-00003A300000}"/>
    <cellStyle name="60% - Accent2 3" xfId="8852" hidden="1" xr:uid="{00000000-0005-0000-0000-00003B300000}"/>
    <cellStyle name="60% - Accent2 3" xfId="8880" hidden="1" xr:uid="{00000000-0005-0000-0000-00003C300000}"/>
    <cellStyle name="60% - Accent2 3" xfId="8821" hidden="1" xr:uid="{00000000-0005-0000-0000-00003D300000}"/>
    <cellStyle name="60% - Accent2 3" xfId="8908" hidden="1" xr:uid="{00000000-0005-0000-0000-00003E300000}"/>
    <cellStyle name="60% - Accent2 3" xfId="8656" hidden="1" xr:uid="{00000000-0005-0000-0000-00003F300000}"/>
    <cellStyle name="60% - Accent2 3" xfId="8992" hidden="1" xr:uid="{00000000-0005-0000-0000-000040300000}"/>
    <cellStyle name="60% - Accent2 3" xfId="8936" hidden="1" xr:uid="{00000000-0005-0000-0000-000041300000}"/>
    <cellStyle name="60% - Accent2 3" xfId="9020" hidden="1" xr:uid="{00000000-0005-0000-0000-000042300000}"/>
    <cellStyle name="60% - Accent2 3" xfId="9048" hidden="1" xr:uid="{00000000-0005-0000-0000-000043300000}"/>
    <cellStyle name="60% - Accent2 3" xfId="8964" hidden="1" xr:uid="{00000000-0005-0000-0000-000044300000}"/>
    <cellStyle name="60% - Accent2 3" xfId="9104" hidden="1" xr:uid="{00000000-0005-0000-0000-000045300000}"/>
    <cellStyle name="60% - Accent2 3" xfId="9132" hidden="1" xr:uid="{00000000-0005-0000-0000-000046300000}"/>
    <cellStyle name="60% - Accent2 3" xfId="9073" hidden="1" xr:uid="{00000000-0005-0000-0000-000047300000}"/>
    <cellStyle name="60% - Accent2 3" xfId="9160" hidden="1" xr:uid="{00000000-0005-0000-0000-000048300000}"/>
    <cellStyle name="60% - Accent2 3" xfId="9271" hidden="1" xr:uid="{00000000-0005-0000-0000-000049300000}"/>
    <cellStyle name="60% - Accent2 3" xfId="9215" hidden="1" xr:uid="{00000000-0005-0000-0000-00004A300000}"/>
    <cellStyle name="60% - Accent2 3" xfId="9299" hidden="1" xr:uid="{00000000-0005-0000-0000-00004B300000}"/>
    <cellStyle name="60% - Accent2 3" xfId="9327" hidden="1" xr:uid="{00000000-0005-0000-0000-00004C300000}"/>
    <cellStyle name="60% - Accent2 3" xfId="9243" hidden="1" xr:uid="{00000000-0005-0000-0000-00004D300000}"/>
    <cellStyle name="60% - Accent2 3" xfId="9383" hidden="1" xr:uid="{00000000-0005-0000-0000-00004E300000}"/>
    <cellStyle name="60% - Accent2 3" xfId="9411" hidden="1" xr:uid="{00000000-0005-0000-0000-00004F300000}"/>
    <cellStyle name="60% - Accent2 3" xfId="9352" hidden="1" xr:uid="{00000000-0005-0000-0000-000050300000}"/>
    <cellStyle name="60% - Accent2 3" xfId="9439" hidden="1" xr:uid="{00000000-0005-0000-0000-000051300000}"/>
    <cellStyle name="60% - Accent2 3" xfId="9187" hidden="1" xr:uid="{00000000-0005-0000-0000-000052300000}"/>
    <cellStyle name="60% - Accent2 3" xfId="9523" hidden="1" xr:uid="{00000000-0005-0000-0000-000053300000}"/>
    <cellStyle name="60% - Accent2 3" xfId="9467" hidden="1" xr:uid="{00000000-0005-0000-0000-000054300000}"/>
    <cellStyle name="60% - Accent2 3" xfId="9551" hidden="1" xr:uid="{00000000-0005-0000-0000-000055300000}"/>
    <cellStyle name="60% - Accent2 3" xfId="9579" hidden="1" xr:uid="{00000000-0005-0000-0000-000056300000}"/>
    <cellStyle name="60% - Accent2 3" xfId="9495" hidden="1" xr:uid="{00000000-0005-0000-0000-000057300000}"/>
    <cellStyle name="60% - Accent2 3" xfId="9635" hidden="1" xr:uid="{00000000-0005-0000-0000-000058300000}"/>
    <cellStyle name="60% - Accent2 3" xfId="9663" hidden="1" xr:uid="{00000000-0005-0000-0000-000059300000}"/>
    <cellStyle name="60% - Accent2 3" xfId="9604" hidden="1" xr:uid="{00000000-0005-0000-0000-00005A300000}"/>
    <cellStyle name="60% - Accent2 3" xfId="9691" hidden="1" xr:uid="{00000000-0005-0000-0000-00005B300000}"/>
    <cellStyle name="60% - Accent2 3" xfId="9803" hidden="1" xr:uid="{00000000-0005-0000-0000-00005C300000}"/>
    <cellStyle name="60% - Accent2 3" xfId="9747" hidden="1" xr:uid="{00000000-0005-0000-0000-00005D300000}"/>
    <cellStyle name="60% - Accent2 3" xfId="9831" hidden="1" xr:uid="{00000000-0005-0000-0000-00005E300000}"/>
    <cellStyle name="60% - Accent2 3" xfId="9859" hidden="1" xr:uid="{00000000-0005-0000-0000-00005F300000}"/>
    <cellStyle name="60% - Accent2 3" xfId="9775" hidden="1" xr:uid="{00000000-0005-0000-0000-000060300000}"/>
    <cellStyle name="60% - Accent2 3" xfId="9915" hidden="1" xr:uid="{00000000-0005-0000-0000-000061300000}"/>
    <cellStyle name="60% - Accent2 3" xfId="9943" hidden="1" xr:uid="{00000000-0005-0000-0000-000062300000}"/>
    <cellStyle name="60% - Accent2 3" xfId="9884" hidden="1" xr:uid="{00000000-0005-0000-0000-000063300000}"/>
    <cellStyle name="60% - Accent2 3" xfId="9971" hidden="1" xr:uid="{00000000-0005-0000-0000-000064300000}"/>
    <cellStyle name="60% - Accent2 3" xfId="9719" hidden="1" xr:uid="{00000000-0005-0000-0000-000065300000}"/>
    <cellStyle name="60% - Accent2 3" xfId="10055" hidden="1" xr:uid="{00000000-0005-0000-0000-000066300000}"/>
    <cellStyle name="60% - Accent2 3" xfId="9999" hidden="1" xr:uid="{00000000-0005-0000-0000-000067300000}"/>
    <cellStyle name="60% - Accent2 3" xfId="10083" hidden="1" xr:uid="{00000000-0005-0000-0000-000068300000}"/>
    <cellStyle name="60% - Accent2 3" xfId="10111" hidden="1" xr:uid="{00000000-0005-0000-0000-000069300000}"/>
    <cellStyle name="60% - Accent2 3" xfId="10027" hidden="1" xr:uid="{00000000-0005-0000-0000-00006A300000}"/>
    <cellStyle name="60% - Accent2 3" xfId="10167" hidden="1" xr:uid="{00000000-0005-0000-0000-00006B300000}"/>
    <cellStyle name="60% - Accent2 3" xfId="10195" hidden="1" xr:uid="{00000000-0005-0000-0000-00006C300000}"/>
    <cellStyle name="60% - Accent2 3" xfId="10136" hidden="1" xr:uid="{00000000-0005-0000-0000-00006D300000}"/>
    <cellStyle name="60% - Accent2 3" xfId="10223" hidden="1" xr:uid="{00000000-0005-0000-0000-00006E300000}"/>
    <cellStyle name="60% - Accent2 3" xfId="10340" hidden="1" xr:uid="{00000000-0005-0000-0000-00006F300000}"/>
    <cellStyle name="60% - Accent2 3" xfId="10284" hidden="1" xr:uid="{00000000-0005-0000-0000-000070300000}"/>
    <cellStyle name="60% - Accent2 3" xfId="10368" hidden="1" xr:uid="{00000000-0005-0000-0000-000071300000}"/>
    <cellStyle name="60% - Accent2 3" xfId="10396" hidden="1" xr:uid="{00000000-0005-0000-0000-000072300000}"/>
    <cellStyle name="60% - Accent2 3" xfId="10312" hidden="1" xr:uid="{00000000-0005-0000-0000-000073300000}"/>
    <cellStyle name="60% - Accent2 3" xfId="10452" hidden="1" xr:uid="{00000000-0005-0000-0000-000074300000}"/>
    <cellStyle name="60% - Accent2 3" xfId="10480" hidden="1" xr:uid="{00000000-0005-0000-0000-000075300000}"/>
    <cellStyle name="60% - Accent2 3" xfId="10421" hidden="1" xr:uid="{00000000-0005-0000-0000-000076300000}"/>
    <cellStyle name="60% - Accent2 3" xfId="10508" hidden="1" xr:uid="{00000000-0005-0000-0000-000077300000}"/>
    <cellStyle name="60% - Accent2 3" xfId="10256" hidden="1" xr:uid="{00000000-0005-0000-0000-000078300000}"/>
    <cellStyle name="60% - Accent2 3" xfId="10592" hidden="1" xr:uid="{00000000-0005-0000-0000-000079300000}"/>
    <cellStyle name="60% - Accent2 3" xfId="10536" hidden="1" xr:uid="{00000000-0005-0000-0000-00007A300000}"/>
    <cellStyle name="60% - Accent2 3" xfId="10620" hidden="1" xr:uid="{00000000-0005-0000-0000-00007B300000}"/>
    <cellStyle name="60% - Accent2 3" xfId="10648" hidden="1" xr:uid="{00000000-0005-0000-0000-00007C300000}"/>
    <cellStyle name="60% - Accent2 3" xfId="10564" hidden="1" xr:uid="{00000000-0005-0000-0000-00007D300000}"/>
    <cellStyle name="60% - Accent2 3" xfId="10704" hidden="1" xr:uid="{00000000-0005-0000-0000-00007E300000}"/>
    <cellStyle name="60% - Accent2 3" xfId="10732" hidden="1" xr:uid="{00000000-0005-0000-0000-00007F300000}"/>
    <cellStyle name="60% - Accent2 3" xfId="10673" hidden="1" xr:uid="{00000000-0005-0000-0000-000080300000}"/>
    <cellStyle name="60% - Accent2 3" xfId="10760" hidden="1" xr:uid="{00000000-0005-0000-0000-000081300000}"/>
    <cellStyle name="60% - Accent2 3" xfId="10871" hidden="1" xr:uid="{00000000-0005-0000-0000-000082300000}"/>
    <cellStyle name="60% - Accent2 3" xfId="10815" hidden="1" xr:uid="{00000000-0005-0000-0000-000083300000}"/>
    <cellStyle name="60% - Accent2 3" xfId="10899" hidden="1" xr:uid="{00000000-0005-0000-0000-000084300000}"/>
    <cellStyle name="60% - Accent2 3" xfId="10927" hidden="1" xr:uid="{00000000-0005-0000-0000-000085300000}"/>
    <cellStyle name="60% - Accent2 3" xfId="10843" hidden="1" xr:uid="{00000000-0005-0000-0000-000086300000}"/>
    <cellStyle name="60% - Accent2 3" xfId="10983" hidden="1" xr:uid="{00000000-0005-0000-0000-000087300000}"/>
    <cellStyle name="60% - Accent2 3" xfId="11011" hidden="1" xr:uid="{00000000-0005-0000-0000-000088300000}"/>
    <cellStyle name="60% - Accent2 3" xfId="10952" hidden="1" xr:uid="{00000000-0005-0000-0000-000089300000}"/>
    <cellStyle name="60% - Accent2 3" xfId="11039" hidden="1" xr:uid="{00000000-0005-0000-0000-00008A300000}"/>
    <cellStyle name="60% - Accent2 3" xfId="10787" hidden="1" xr:uid="{00000000-0005-0000-0000-00008B300000}"/>
    <cellStyle name="60% - Accent2 3" xfId="11123" hidden="1" xr:uid="{00000000-0005-0000-0000-00008C300000}"/>
    <cellStyle name="60% - Accent2 3" xfId="11067" hidden="1" xr:uid="{00000000-0005-0000-0000-00008D300000}"/>
    <cellStyle name="60% - Accent2 3" xfId="11151" hidden="1" xr:uid="{00000000-0005-0000-0000-00008E300000}"/>
    <cellStyle name="60% - Accent2 3" xfId="11179" hidden="1" xr:uid="{00000000-0005-0000-0000-00008F300000}"/>
    <cellStyle name="60% - Accent2 3" xfId="11095" hidden="1" xr:uid="{00000000-0005-0000-0000-000090300000}"/>
    <cellStyle name="60% - Accent2 3" xfId="11235" hidden="1" xr:uid="{00000000-0005-0000-0000-000091300000}"/>
    <cellStyle name="60% - Accent2 3" xfId="11263" hidden="1" xr:uid="{00000000-0005-0000-0000-000092300000}"/>
    <cellStyle name="60% - Accent2 3" xfId="11204" hidden="1" xr:uid="{00000000-0005-0000-0000-000093300000}"/>
    <cellStyle name="60% - Accent2 3" xfId="11291" hidden="1" xr:uid="{00000000-0005-0000-0000-000094300000}"/>
    <cellStyle name="60% - Accent2 3" xfId="11402" hidden="1" xr:uid="{00000000-0005-0000-0000-000095300000}"/>
    <cellStyle name="60% - Accent2 3" xfId="11346" hidden="1" xr:uid="{00000000-0005-0000-0000-000096300000}"/>
    <cellStyle name="60% - Accent2 3" xfId="11430" hidden="1" xr:uid="{00000000-0005-0000-0000-000097300000}"/>
    <cellStyle name="60% - Accent2 3" xfId="11458" hidden="1" xr:uid="{00000000-0005-0000-0000-000098300000}"/>
    <cellStyle name="60% - Accent2 3" xfId="11374" hidden="1" xr:uid="{00000000-0005-0000-0000-000099300000}"/>
    <cellStyle name="60% - Accent2 3" xfId="11514" hidden="1" xr:uid="{00000000-0005-0000-0000-00009A300000}"/>
    <cellStyle name="60% - Accent2 3" xfId="11542" hidden="1" xr:uid="{00000000-0005-0000-0000-00009B300000}"/>
    <cellStyle name="60% - Accent2 3" xfId="11483" hidden="1" xr:uid="{00000000-0005-0000-0000-00009C300000}"/>
    <cellStyle name="60% - Accent2 3" xfId="11570" hidden="1" xr:uid="{00000000-0005-0000-0000-00009D300000}"/>
    <cellStyle name="60% - Accent2 3" xfId="11318" hidden="1" xr:uid="{00000000-0005-0000-0000-00009E300000}"/>
    <cellStyle name="60% - Accent2 3" xfId="11654" hidden="1" xr:uid="{00000000-0005-0000-0000-00009F300000}"/>
    <cellStyle name="60% - Accent2 3" xfId="11598" hidden="1" xr:uid="{00000000-0005-0000-0000-0000A0300000}"/>
    <cellStyle name="60% - Accent2 3" xfId="11682" hidden="1" xr:uid="{00000000-0005-0000-0000-0000A1300000}"/>
    <cellStyle name="60% - Accent2 3" xfId="11710" hidden="1" xr:uid="{00000000-0005-0000-0000-0000A2300000}"/>
    <cellStyle name="60% - Accent2 3" xfId="11626" hidden="1" xr:uid="{00000000-0005-0000-0000-0000A3300000}"/>
    <cellStyle name="60% - Accent2 3" xfId="11766" hidden="1" xr:uid="{00000000-0005-0000-0000-0000A4300000}"/>
    <cellStyle name="60% - Accent2 3" xfId="11794" hidden="1" xr:uid="{00000000-0005-0000-0000-0000A5300000}"/>
    <cellStyle name="60% - Accent2 3" xfId="11735" hidden="1" xr:uid="{00000000-0005-0000-0000-0000A6300000}"/>
    <cellStyle name="60% - Accent2 3" xfId="11822" hidden="1" xr:uid="{00000000-0005-0000-0000-0000A7300000}"/>
    <cellStyle name="60% - Accent2 3" xfId="11933" hidden="1" xr:uid="{00000000-0005-0000-0000-0000A8300000}"/>
    <cellStyle name="60% - Accent2 3" xfId="11877" hidden="1" xr:uid="{00000000-0005-0000-0000-0000A9300000}"/>
    <cellStyle name="60% - Accent2 3" xfId="11961" hidden="1" xr:uid="{00000000-0005-0000-0000-0000AA300000}"/>
    <cellStyle name="60% - Accent2 3" xfId="11989" hidden="1" xr:uid="{00000000-0005-0000-0000-0000AB300000}"/>
    <cellStyle name="60% - Accent2 3" xfId="11905" hidden="1" xr:uid="{00000000-0005-0000-0000-0000AC300000}"/>
    <cellStyle name="60% - Accent2 3" xfId="12045" hidden="1" xr:uid="{00000000-0005-0000-0000-0000AD300000}"/>
    <cellStyle name="60% - Accent2 3" xfId="12073" hidden="1" xr:uid="{00000000-0005-0000-0000-0000AE300000}"/>
    <cellStyle name="60% - Accent2 3" xfId="12014" hidden="1" xr:uid="{00000000-0005-0000-0000-0000AF300000}"/>
    <cellStyle name="60% - Accent2 3" xfId="12101" hidden="1" xr:uid="{00000000-0005-0000-0000-0000B0300000}"/>
    <cellStyle name="60% - Accent2 3" xfId="11849" hidden="1" xr:uid="{00000000-0005-0000-0000-0000B1300000}"/>
    <cellStyle name="60% - Accent2 3" xfId="12185" hidden="1" xr:uid="{00000000-0005-0000-0000-0000B2300000}"/>
    <cellStyle name="60% - Accent2 3" xfId="12129" hidden="1" xr:uid="{00000000-0005-0000-0000-0000B3300000}"/>
    <cellStyle name="60% - Accent2 3" xfId="12213" hidden="1" xr:uid="{00000000-0005-0000-0000-0000B4300000}"/>
    <cellStyle name="60% - Accent2 3" xfId="12241" hidden="1" xr:uid="{00000000-0005-0000-0000-0000B5300000}"/>
    <cellStyle name="60% - Accent2 3" xfId="12157" hidden="1" xr:uid="{00000000-0005-0000-0000-0000B6300000}"/>
    <cellStyle name="60% - Accent2 3" xfId="12297" hidden="1" xr:uid="{00000000-0005-0000-0000-0000B7300000}"/>
    <cellStyle name="60% - Accent2 3" xfId="12325" hidden="1" xr:uid="{00000000-0005-0000-0000-0000B8300000}"/>
    <cellStyle name="60% - Accent2 3" xfId="12266" hidden="1" xr:uid="{00000000-0005-0000-0000-0000B9300000}"/>
    <cellStyle name="60% - Accent2 3" xfId="12353" hidden="1" xr:uid="{00000000-0005-0000-0000-0000BA300000}"/>
    <cellStyle name="60% - Accent2 3" xfId="12464" hidden="1" xr:uid="{00000000-0005-0000-0000-0000BB300000}"/>
    <cellStyle name="60% - Accent2 3" xfId="12408" hidden="1" xr:uid="{00000000-0005-0000-0000-0000BC300000}"/>
    <cellStyle name="60% - Accent2 3" xfId="12492" hidden="1" xr:uid="{00000000-0005-0000-0000-0000BD300000}"/>
    <cellStyle name="60% - Accent2 3" xfId="12520" hidden="1" xr:uid="{00000000-0005-0000-0000-0000BE300000}"/>
    <cellStyle name="60% - Accent2 3" xfId="12436" hidden="1" xr:uid="{00000000-0005-0000-0000-0000BF300000}"/>
    <cellStyle name="60% - Accent2 3" xfId="12576" hidden="1" xr:uid="{00000000-0005-0000-0000-0000C0300000}"/>
    <cellStyle name="60% - Accent2 3" xfId="12604" hidden="1" xr:uid="{00000000-0005-0000-0000-0000C1300000}"/>
    <cellStyle name="60% - Accent2 3" xfId="12545" hidden="1" xr:uid="{00000000-0005-0000-0000-0000C2300000}"/>
    <cellStyle name="60% - Accent2 3" xfId="12632" hidden="1" xr:uid="{00000000-0005-0000-0000-0000C3300000}"/>
    <cellStyle name="60% - Accent2 3" xfId="12380" hidden="1" xr:uid="{00000000-0005-0000-0000-0000C4300000}"/>
    <cellStyle name="60% - Accent2 3" xfId="12716" hidden="1" xr:uid="{00000000-0005-0000-0000-0000C5300000}"/>
    <cellStyle name="60% - Accent2 3" xfId="12660" hidden="1" xr:uid="{00000000-0005-0000-0000-0000C6300000}"/>
    <cellStyle name="60% - Accent2 3" xfId="12744" hidden="1" xr:uid="{00000000-0005-0000-0000-0000C7300000}"/>
    <cellStyle name="60% - Accent2 3" xfId="12772" hidden="1" xr:uid="{00000000-0005-0000-0000-0000C8300000}"/>
    <cellStyle name="60% - Accent2 3" xfId="12688" hidden="1" xr:uid="{00000000-0005-0000-0000-0000C9300000}"/>
    <cellStyle name="60% - Accent2 3" xfId="12828" hidden="1" xr:uid="{00000000-0005-0000-0000-0000CA300000}"/>
    <cellStyle name="60% - Accent2 3" xfId="12856" hidden="1" xr:uid="{00000000-0005-0000-0000-0000CB300000}"/>
    <cellStyle name="60% - Accent2 3" xfId="12797" hidden="1" xr:uid="{00000000-0005-0000-0000-0000CC300000}"/>
    <cellStyle name="60% - Accent2 3" xfId="12884" hidden="1" xr:uid="{00000000-0005-0000-0000-0000CD300000}"/>
    <cellStyle name="60% - Accent2 3" xfId="12995" hidden="1" xr:uid="{00000000-0005-0000-0000-0000CE300000}"/>
    <cellStyle name="60% - Accent2 3" xfId="12939" hidden="1" xr:uid="{00000000-0005-0000-0000-0000CF300000}"/>
    <cellStyle name="60% - Accent2 3" xfId="13023" hidden="1" xr:uid="{00000000-0005-0000-0000-0000D0300000}"/>
    <cellStyle name="60% - Accent2 3" xfId="13051" hidden="1" xr:uid="{00000000-0005-0000-0000-0000D1300000}"/>
    <cellStyle name="60% - Accent2 3" xfId="12967" hidden="1" xr:uid="{00000000-0005-0000-0000-0000D2300000}"/>
    <cellStyle name="60% - Accent2 3" xfId="13107" hidden="1" xr:uid="{00000000-0005-0000-0000-0000D3300000}"/>
    <cellStyle name="60% - Accent2 3" xfId="13135" hidden="1" xr:uid="{00000000-0005-0000-0000-0000D4300000}"/>
    <cellStyle name="60% - Accent2 3" xfId="13076" hidden="1" xr:uid="{00000000-0005-0000-0000-0000D5300000}"/>
    <cellStyle name="60% - Accent2 3" xfId="13163" hidden="1" xr:uid="{00000000-0005-0000-0000-0000D6300000}"/>
    <cellStyle name="60% - Accent2 3" xfId="12911" hidden="1" xr:uid="{00000000-0005-0000-0000-0000D7300000}"/>
    <cellStyle name="60% - Accent2 3" xfId="13247" hidden="1" xr:uid="{00000000-0005-0000-0000-0000D8300000}"/>
    <cellStyle name="60% - Accent2 3" xfId="13191" hidden="1" xr:uid="{00000000-0005-0000-0000-0000D9300000}"/>
    <cellStyle name="60% - Accent2 3" xfId="13275" hidden="1" xr:uid="{00000000-0005-0000-0000-0000DA300000}"/>
    <cellStyle name="60% - Accent2 3" xfId="13303" hidden="1" xr:uid="{00000000-0005-0000-0000-0000DB300000}"/>
    <cellStyle name="60% - Accent2 3" xfId="13219" hidden="1" xr:uid="{00000000-0005-0000-0000-0000DC300000}"/>
    <cellStyle name="60% - Accent2 3" xfId="13359" hidden="1" xr:uid="{00000000-0005-0000-0000-0000DD300000}"/>
    <cellStyle name="60% - Accent2 3" xfId="13387" hidden="1" xr:uid="{00000000-0005-0000-0000-0000DE300000}"/>
    <cellStyle name="60% - Accent2 3" xfId="13328" hidden="1" xr:uid="{00000000-0005-0000-0000-0000DF300000}"/>
    <cellStyle name="60% - Accent2 3" xfId="13415" hidden="1" xr:uid="{00000000-0005-0000-0000-0000E0300000}"/>
    <cellStyle name="60% - Accent2 3" xfId="13526" hidden="1" xr:uid="{00000000-0005-0000-0000-0000E1300000}"/>
    <cellStyle name="60% - Accent2 3" xfId="13470" hidden="1" xr:uid="{00000000-0005-0000-0000-0000E2300000}"/>
    <cellStyle name="60% - Accent2 3" xfId="13554" hidden="1" xr:uid="{00000000-0005-0000-0000-0000E3300000}"/>
    <cellStyle name="60% - Accent2 3" xfId="13582" hidden="1" xr:uid="{00000000-0005-0000-0000-0000E4300000}"/>
    <cellStyle name="60% - Accent2 3" xfId="13498" hidden="1" xr:uid="{00000000-0005-0000-0000-0000E5300000}"/>
    <cellStyle name="60% - Accent2 3" xfId="13638" hidden="1" xr:uid="{00000000-0005-0000-0000-0000E6300000}"/>
    <cellStyle name="60% - Accent2 3" xfId="13666" hidden="1" xr:uid="{00000000-0005-0000-0000-0000E7300000}"/>
    <cellStyle name="60% - Accent2 3" xfId="13607" hidden="1" xr:uid="{00000000-0005-0000-0000-0000E8300000}"/>
    <cellStyle name="60% - Accent2 3" xfId="13694" hidden="1" xr:uid="{00000000-0005-0000-0000-0000E9300000}"/>
    <cellStyle name="60% - Accent2 3" xfId="13442" hidden="1" xr:uid="{00000000-0005-0000-0000-0000EA300000}"/>
    <cellStyle name="60% - Accent2 3" xfId="13778" hidden="1" xr:uid="{00000000-0005-0000-0000-0000EB300000}"/>
    <cellStyle name="60% - Accent2 3" xfId="13722" hidden="1" xr:uid="{00000000-0005-0000-0000-0000EC300000}"/>
    <cellStyle name="60% - Accent2 3" xfId="13806" hidden="1" xr:uid="{00000000-0005-0000-0000-0000ED300000}"/>
    <cellStyle name="60% - Accent2 3" xfId="13834" hidden="1" xr:uid="{00000000-0005-0000-0000-0000EE300000}"/>
    <cellStyle name="60% - Accent2 3" xfId="13750" hidden="1" xr:uid="{00000000-0005-0000-0000-0000EF300000}"/>
    <cellStyle name="60% - Accent2 3" xfId="13890" hidden="1" xr:uid="{00000000-0005-0000-0000-0000F0300000}"/>
    <cellStyle name="60% - Accent2 3" xfId="13918" hidden="1" xr:uid="{00000000-0005-0000-0000-0000F1300000}"/>
    <cellStyle name="60% - Accent2 3" xfId="13859" hidden="1" xr:uid="{00000000-0005-0000-0000-0000F2300000}"/>
    <cellStyle name="60% - Accent2 3" xfId="13946" hidden="1" xr:uid="{00000000-0005-0000-0000-0000F3300000}"/>
    <cellStyle name="60% - Accent2 3" xfId="14063" hidden="1" xr:uid="{00000000-0005-0000-0000-0000F4300000}"/>
    <cellStyle name="60% - Accent2 3" xfId="14007" hidden="1" xr:uid="{00000000-0005-0000-0000-0000F5300000}"/>
    <cellStyle name="60% - Accent2 3" xfId="14091" hidden="1" xr:uid="{00000000-0005-0000-0000-0000F6300000}"/>
    <cellStyle name="60% - Accent2 3" xfId="14119" hidden="1" xr:uid="{00000000-0005-0000-0000-0000F7300000}"/>
    <cellStyle name="60% - Accent2 3" xfId="14035" hidden="1" xr:uid="{00000000-0005-0000-0000-0000F8300000}"/>
    <cellStyle name="60% - Accent2 3" xfId="14175" hidden="1" xr:uid="{00000000-0005-0000-0000-0000F9300000}"/>
    <cellStyle name="60% - Accent2 3" xfId="14203" hidden="1" xr:uid="{00000000-0005-0000-0000-0000FA300000}"/>
    <cellStyle name="60% - Accent2 3" xfId="14144" hidden="1" xr:uid="{00000000-0005-0000-0000-0000FB300000}"/>
    <cellStyle name="60% - Accent2 3" xfId="14231" hidden="1" xr:uid="{00000000-0005-0000-0000-0000FC300000}"/>
    <cellStyle name="60% - Accent2 3" xfId="13979" hidden="1" xr:uid="{00000000-0005-0000-0000-0000FD300000}"/>
    <cellStyle name="60% - Accent2 3" xfId="14315" hidden="1" xr:uid="{00000000-0005-0000-0000-0000FE300000}"/>
    <cellStyle name="60% - Accent2 3" xfId="14259" hidden="1" xr:uid="{00000000-0005-0000-0000-0000FF300000}"/>
    <cellStyle name="60% - Accent2 3" xfId="14343" hidden="1" xr:uid="{00000000-0005-0000-0000-000000310000}"/>
    <cellStyle name="60% - Accent2 3" xfId="14371" hidden="1" xr:uid="{00000000-0005-0000-0000-000001310000}"/>
    <cellStyle name="60% - Accent2 3" xfId="14287" hidden="1" xr:uid="{00000000-0005-0000-0000-000002310000}"/>
    <cellStyle name="60% - Accent2 3" xfId="14427" hidden="1" xr:uid="{00000000-0005-0000-0000-000003310000}"/>
    <cellStyle name="60% - Accent2 3" xfId="14455" hidden="1" xr:uid="{00000000-0005-0000-0000-000004310000}"/>
    <cellStyle name="60% - Accent2 3" xfId="14396" hidden="1" xr:uid="{00000000-0005-0000-0000-000005310000}"/>
    <cellStyle name="60% - Accent2 3" xfId="14483" hidden="1" xr:uid="{00000000-0005-0000-0000-000006310000}"/>
    <cellStyle name="60% - Accent2 3" xfId="14594" hidden="1" xr:uid="{00000000-0005-0000-0000-000007310000}"/>
    <cellStyle name="60% - Accent2 3" xfId="14538" hidden="1" xr:uid="{00000000-0005-0000-0000-000008310000}"/>
    <cellStyle name="60% - Accent2 3" xfId="14622" hidden="1" xr:uid="{00000000-0005-0000-0000-000009310000}"/>
    <cellStyle name="60% - Accent2 3" xfId="14650" hidden="1" xr:uid="{00000000-0005-0000-0000-00000A310000}"/>
    <cellStyle name="60% - Accent2 3" xfId="14566" hidden="1" xr:uid="{00000000-0005-0000-0000-00000B310000}"/>
    <cellStyle name="60% - Accent2 3" xfId="14706" hidden="1" xr:uid="{00000000-0005-0000-0000-00000C310000}"/>
    <cellStyle name="60% - Accent2 3" xfId="14734" hidden="1" xr:uid="{00000000-0005-0000-0000-00000D310000}"/>
    <cellStyle name="60% - Accent2 3" xfId="14675" hidden="1" xr:uid="{00000000-0005-0000-0000-00000E310000}"/>
    <cellStyle name="60% - Accent2 3" xfId="14762" hidden="1" xr:uid="{00000000-0005-0000-0000-00000F310000}"/>
    <cellStyle name="60% - Accent2 3" xfId="14510" hidden="1" xr:uid="{00000000-0005-0000-0000-000010310000}"/>
    <cellStyle name="60% - Accent2 3" xfId="14846" hidden="1" xr:uid="{00000000-0005-0000-0000-000011310000}"/>
    <cellStyle name="60% - Accent2 3" xfId="14790" hidden="1" xr:uid="{00000000-0005-0000-0000-000012310000}"/>
    <cellStyle name="60% - Accent2 3" xfId="14874" hidden="1" xr:uid="{00000000-0005-0000-0000-000013310000}"/>
    <cellStyle name="60% - Accent2 3" xfId="14902" hidden="1" xr:uid="{00000000-0005-0000-0000-000014310000}"/>
    <cellStyle name="60% - Accent2 3" xfId="14818" hidden="1" xr:uid="{00000000-0005-0000-0000-000015310000}"/>
    <cellStyle name="60% - Accent2 3" xfId="14958" hidden="1" xr:uid="{00000000-0005-0000-0000-000016310000}"/>
    <cellStyle name="60% - Accent2 3" xfId="14986" hidden="1" xr:uid="{00000000-0005-0000-0000-000017310000}"/>
    <cellStyle name="60% - Accent2 3" xfId="14927" hidden="1" xr:uid="{00000000-0005-0000-0000-000018310000}"/>
    <cellStyle name="60% - Accent2 3" xfId="15014" hidden="1" xr:uid="{00000000-0005-0000-0000-000019310000}"/>
    <cellStyle name="60% - Accent2 3" xfId="15125" hidden="1" xr:uid="{00000000-0005-0000-0000-00001A310000}"/>
    <cellStyle name="60% - Accent2 3" xfId="15069" hidden="1" xr:uid="{00000000-0005-0000-0000-00001B310000}"/>
    <cellStyle name="60% - Accent2 3" xfId="15153" hidden="1" xr:uid="{00000000-0005-0000-0000-00001C310000}"/>
    <cellStyle name="60% - Accent2 3" xfId="15181" hidden="1" xr:uid="{00000000-0005-0000-0000-00001D310000}"/>
    <cellStyle name="60% - Accent2 3" xfId="15097" hidden="1" xr:uid="{00000000-0005-0000-0000-00001E310000}"/>
    <cellStyle name="60% - Accent2 3" xfId="15237" hidden="1" xr:uid="{00000000-0005-0000-0000-00001F310000}"/>
    <cellStyle name="60% - Accent2 3" xfId="15265" hidden="1" xr:uid="{00000000-0005-0000-0000-000020310000}"/>
    <cellStyle name="60% - Accent2 3" xfId="15206" hidden="1" xr:uid="{00000000-0005-0000-0000-000021310000}"/>
    <cellStyle name="60% - Accent2 3" xfId="15293" hidden="1" xr:uid="{00000000-0005-0000-0000-000022310000}"/>
    <cellStyle name="60% - Accent2 3" xfId="15041" hidden="1" xr:uid="{00000000-0005-0000-0000-000023310000}"/>
    <cellStyle name="60% - Accent2 3" xfId="15377" hidden="1" xr:uid="{00000000-0005-0000-0000-000024310000}"/>
    <cellStyle name="60% - Accent2 3" xfId="15321" hidden="1" xr:uid="{00000000-0005-0000-0000-000025310000}"/>
    <cellStyle name="60% - Accent2 3" xfId="15405" hidden="1" xr:uid="{00000000-0005-0000-0000-000026310000}"/>
    <cellStyle name="60% - Accent2 3" xfId="15433" hidden="1" xr:uid="{00000000-0005-0000-0000-000027310000}"/>
    <cellStyle name="60% - Accent2 3" xfId="15349" hidden="1" xr:uid="{00000000-0005-0000-0000-000028310000}"/>
    <cellStyle name="60% - Accent2 3" xfId="15489" hidden="1" xr:uid="{00000000-0005-0000-0000-000029310000}"/>
    <cellStyle name="60% - Accent2 3" xfId="15517" hidden="1" xr:uid="{00000000-0005-0000-0000-00002A310000}"/>
    <cellStyle name="60% - Accent2 3" xfId="15458" hidden="1" xr:uid="{00000000-0005-0000-0000-00002B310000}"/>
    <cellStyle name="60% - Accent2 3" xfId="15545" hidden="1" xr:uid="{00000000-0005-0000-0000-00002C310000}"/>
    <cellStyle name="60% - Accent2 3" xfId="15656" hidden="1" xr:uid="{00000000-0005-0000-0000-00002D310000}"/>
    <cellStyle name="60% - Accent2 3" xfId="15600" hidden="1" xr:uid="{00000000-0005-0000-0000-00002E310000}"/>
    <cellStyle name="60% - Accent2 3" xfId="15684" hidden="1" xr:uid="{00000000-0005-0000-0000-00002F310000}"/>
    <cellStyle name="60% - Accent2 3" xfId="15712" hidden="1" xr:uid="{00000000-0005-0000-0000-000030310000}"/>
    <cellStyle name="60% - Accent2 3" xfId="15628" hidden="1" xr:uid="{00000000-0005-0000-0000-000031310000}"/>
    <cellStyle name="60% - Accent2 3" xfId="15768" hidden="1" xr:uid="{00000000-0005-0000-0000-000032310000}"/>
    <cellStyle name="60% - Accent2 3" xfId="15796" hidden="1" xr:uid="{00000000-0005-0000-0000-000033310000}"/>
    <cellStyle name="60% - Accent2 3" xfId="15737" hidden="1" xr:uid="{00000000-0005-0000-0000-000034310000}"/>
    <cellStyle name="60% - Accent2 3" xfId="15824" hidden="1" xr:uid="{00000000-0005-0000-0000-000035310000}"/>
    <cellStyle name="60% - Accent2 3" xfId="15572" hidden="1" xr:uid="{00000000-0005-0000-0000-000036310000}"/>
    <cellStyle name="60% - Accent2 3" xfId="15908" hidden="1" xr:uid="{00000000-0005-0000-0000-000037310000}"/>
    <cellStyle name="60% - Accent2 3" xfId="15852" hidden="1" xr:uid="{00000000-0005-0000-0000-000038310000}"/>
    <cellStyle name="60% - Accent2 3" xfId="15936" hidden="1" xr:uid="{00000000-0005-0000-0000-000039310000}"/>
    <cellStyle name="60% - Accent2 3" xfId="15964" hidden="1" xr:uid="{00000000-0005-0000-0000-00003A310000}"/>
    <cellStyle name="60% - Accent2 3" xfId="15880" hidden="1" xr:uid="{00000000-0005-0000-0000-00003B310000}"/>
    <cellStyle name="60% - Accent2 3" xfId="16020" hidden="1" xr:uid="{00000000-0005-0000-0000-00003C310000}"/>
    <cellStyle name="60% - Accent2 3" xfId="16048" hidden="1" xr:uid="{00000000-0005-0000-0000-00003D310000}"/>
    <cellStyle name="60% - Accent2 3" xfId="15989" hidden="1" xr:uid="{00000000-0005-0000-0000-00003E310000}"/>
    <cellStyle name="60% - Accent2 3" xfId="16076" hidden="1" xr:uid="{00000000-0005-0000-0000-00003F310000}"/>
    <cellStyle name="60% - Accent2 3" xfId="16187" hidden="1" xr:uid="{00000000-0005-0000-0000-000040310000}"/>
    <cellStyle name="60% - Accent2 3" xfId="16131" hidden="1" xr:uid="{00000000-0005-0000-0000-000041310000}"/>
    <cellStyle name="60% - Accent2 3" xfId="16215" hidden="1" xr:uid="{00000000-0005-0000-0000-000042310000}"/>
    <cellStyle name="60% - Accent2 3" xfId="16243" hidden="1" xr:uid="{00000000-0005-0000-0000-000043310000}"/>
    <cellStyle name="60% - Accent2 3" xfId="16159" hidden="1" xr:uid="{00000000-0005-0000-0000-000044310000}"/>
    <cellStyle name="60% - Accent2 3" xfId="16299" hidden="1" xr:uid="{00000000-0005-0000-0000-000045310000}"/>
    <cellStyle name="60% - Accent2 3" xfId="16327" hidden="1" xr:uid="{00000000-0005-0000-0000-000046310000}"/>
    <cellStyle name="60% - Accent2 3" xfId="16268" hidden="1" xr:uid="{00000000-0005-0000-0000-000047310000}"/>
    <cellStyle name="60% - Accent2 3" xfId="16355" hidden="1" xr:uid="{00000000-0005-0000-0000-000048310000}"/>
    <cellStyle name="60% - Accent2 3" xfId="16103" hidden="1" xr:uid="{00000000-0005-0000-0000-000049310000}"/>
    <cellStyle name="60% - Accent2 3" xfId="16439" hidden="1" xr:uid="{00000000-0005-0000-0000-00004A310000}"/>
    <cellStyle name="60% - Accent2 3" xfId="16383" hidden="1" xr:uid="{00000000-0005-0000-0000-00004B310000}"/>
    <cellStyle name="60% - Accent2 3" xfId="16467" hidden="1" xr:uid="{00000000-0005-0000-0000-00004C310000}"/>
    <cellStyle name="60% - Accent2 3" xfId="16495" hidden="1" xr:uid="{00000000-0005-0000-0000-00004D310000}"/>
    <cellStyle name="60% - Accent2 3" xfId="16411" hidden="1" xr:uid="{00000000-0005-0000-0000-00004E310000}"/>
    <cellStyle name="60% - Accent2 3" xfId="16551" hidden="1" xr:uid="{00000000-0005-0000-0000-00004F310000}"/>
    <cellStyle name="60% - Accent2 3" xfId="16579" hidden="1" xr:uid="{00000000-0005-0000-0000-000050310000}"/>
    <cellStyle name="60% - Accent2 3" xfId="16520" hidden="1" xr:uid="{00000000-0005-0000-0000-000051310000}"/>
    <cellStyle name="60% - Accent2 3" xfId="16607" hidden="1" xr:uid="{00000000-0005-0000-0000-000052310000}"/>
    <cellStyle name="60% - Accent2 3" xfId="16718" hidden="1" xr:uid="{00000000-0005-0000-0000-000053310000}"/>
    <cellStyle name="60% - Accent2 3" xfId="16662" hidden="1" xr:uid="{00000000-0005-0000-0000-000054310000}"/>
    <cellStyle name="60% - Accent2 3" xfId="16746" hidden="1" xr:uid="{00000000-0005-0000-0000-000055310000}"/>
    <cellStyle name="60% - Accent2 3" xfId="16774" hidden="1" xr:uid="{00000000-0005-0000-0000-000056310000}"/>
    <cellStyle name="60% - Accent2 3" xfId="16690" hidden="1" xr:uid="{00000000-0005-0000-0000-000057310000}"/>
    <cellStyle name="60% - Accent2 3" xfId="16830" hidden="1" xr:uid="{00000000-0005-0000-0000-000058310000}"/>
    <cellStyle name="60% - Accent2 3" xfId="16858" hidden="1" xr:uid="{00000000-0005-0000-0000-000059310000}"/>
    <cellStyle name="60% - Accent2 3" xfId="16799" hidden="1" xr:uid="{00000000-0005-0000-0000-00005A310000}"/>
    <cellStyle name="60% - Accent2 3" xfId="16886" hidden="1" xr:uid="{00000000-0005-0000-0000-00005B310000}"/>
    <cellStyle name="60% - Accent2 3" xfId="16634" hidden="1" xr:uid="{00000000-0005-0000-0000-00005C310000}"/>
    <cellStyle name="60% - Accent2 3" xfId="16970" hidden="1" xr:uid="{00000000-0005-0000-0000-00005D310000}"/>
    <cellStyle name="60% - Accent2 3" xfId="16914" hidden="1" xr:uid="{00000000-0005-0000-0000-00005E310000}"/>
    <cellStyle name="60% - Accent2 3" xfId="16998" hidden="1" xr:uid="{00000000-0005-0000-0000-00005F310000}"/>
    <cellStyle name="60% - Accent2 3" xfId="17026" hidden="1" xr:uid="{00000000-0005-0000-0000-000060310000}"/>
    <cellStyle name="60% - Accent2 3" xfId="16942" hidden="1" xr:uid="{00000000-0005-0000-0000-000061310000}"/>
    <cellStyle name="60% - Accent2 3" xfId="17082" hidden="1" xr:uid="{00000000-0005-0000-0000-000062310000}"/>
    <cellStyle name="60% - Accent2 3" xfId="17110" hidden="1" xr:uid="{00000000-0005-0000-0000-000063310000}"/>
    <cellStyle name="60% - Accent2 3" xfId="17051" hidden="1" xr:uid="{00000000-0005-0000-0000-000064310000}"/>
    <cellStyle name="60% - Accent2 3" xfId="17138" hidden="1" xr:uid="{00000000-0005-0000-0000-000065310000}"/>
    <cellStyle name="60% - Accent2 3" xfId="17251" hidden="1" xr:uid="{00000000-0005-0000-0000-000066310000}"/>
    <cellStyle name="60% - Accent2 3" xfId="17195" hidden="1" xr:uid="{00000000-0005-0000-0000-000067310000}"/>
    <cellStyle name="60% - Accent2 3" xfId="17279" hidden="1" xr:uid="{00000000-0005-0000-0000-000068310000}"/>
    <cellStyle name="60% - Accent2 3" xfId="17307" hidden="1" xr:uid="{00000000-0005-0000-0000-000069310000}"/>
    <cellStyle name="60% - Accent2 3" xfId="17223" hidden="1" xr:uid="{00000000-0005-0000-0000-00006A310000}"/>
    <cellStyle name="60% - Accent2 3" xfId="17363" hidden="1" xr:uid="{00000000-0005-0000-0000-00006B310000}"/>
    <cellStyle name="60% - Accent2 3" xfId="17391" hidden="1" xr:uid="{00000000-0005-0000-0000-00006C310000}"/>
    <cellStyle name="60% - Accent2 3" xfId="17332" hidden="1" xr:uid="{00000000-0005-0000-0000-00006D310000}"/>
    <cellStyle name="60% - Accent2 3" xfId="17419" hidden="1" xr:uid="{00000000-0005-0000-0000-00006E310000}"/>
    <cellStyle name="60% - Accent2 3" xfId="17167" hidden="1" xr:uid="{00000000-0005-0000-0000-00006F310000}"/>
    <cellStyle name="60% - Accent2 3" xfId="17503" hidden="1" xr:uid="{00000000-0005-0000-0000-000070310000}"/>
    <cellStyle name="60% - Accent2 3" xfId="17447" hidden="1" xr:uid="{00000000-0005-0000-0000-000071310000}"/>
    <cellStyle name="60% - Accent2 3" xfId="17531" hidden="1" xr:uid="{00000000-0005-0000-0000-000072310000}"/>
    <cellStyle name="60% - Accent2 3" xfId="17559" hidden="1" xr:uid="{00000000-0005-0000-0000-000073310000}"/>
    <cellStyle name="60% - Accent2 3" xfId="17475" hidden="1" xr:uid="{00000000-0005-0000-0000-000074310000}"/>
    <cellStyle name="60% - Accent2 3" xfId="17615" hidden="1" xr:uid="{00000000-0005-0000-0000-000075310000}"/>
    <cellStyle name="60% - Accent2 3" xfId="17643" hidden="1" xr:uid="{00000000-0005-0000-0000-000076310000}"/>
    <cellStyle name="60% - Accent2 3" xfId="17584" hidden="1" xr:uid="{00000000-0005-0000-0000-000077310000}"/>
    <cellStyle name="60% - Accent2 3" xfId="17671" hidden="1" xr:uid="{00000000-0005-0000-0000-000078310000}"/>
    <cellStyle name="60% - Accent2 3" xfId="17788" hidden="1" xr:uid="{00000000-0005-0000-0000-000079310000}"/>
    <cellStyle name="60% - Accent2 3" xfId="17732" hidden="1" xr:uid="{00000000-0005-0000-0000-00007A310000}"/>
    <cellStyle name="60% - Accent2 3" xfId="17816" hidden="1" xr:uid="{00000000-0005-0000-0000-00007B310000}"/>
    <cellStyle name="60% - Accent2 3" xfId="17844" hidden="1" xr:uid="{00000000-0005-0000-0000-00007C310000}"/>
    <cellStyle name="60% - Accent2 3" xfId="17760" hidden="1" xr:uid="{00000000-0005-0000-0000-00007D310000}"/>
    <cellStyle name="60% - Accent2 3" xfId="17900" hidden="1" xr:uid="{00000000-0005-0000-0000-00007E310000}"/>
    <cellStyle name="60% - Accent2 3" xfId="17928" hidden="1" xr:uid="{00000000-0005-0000-0000-00007F310000}"/>
    <cellStyle name="60% - Accent2 3" xfId="17869" hidden="1" xr:uid="{00000000-0005-0000-0000-000080310000}"/>
    <cellStyle name="60% - Accent2 3" xfId="17956" hidden="1" xr:uid="{00000000-0005-0000-0000-000081310000}"/>
    <cellStyle name="60% - Accent2 3" xfId="17704" hidden="1" xr:uid="{00000000-0005-0000-0000-000082310000}"/>
    <cellStyle name="60% - Accent2 3" xfId="18040" hidden="1" xr:uid="{00000000-0005-0000-0000-000083310000}"/>
    <cellStyle name="60% - Accent2 3" xfId="17984" hidden="1" xr:uid="{00000000-0005-0000-0000-000084310000}"/>
    <cellStyle name="60% - Accent2 3" xfId="18068" hidden="1" xr:uid="{00000000-0005-0000-0000-000085310000}"/>
    <cellStyle name="60% - Accent2 3" xfId="18096" hidden="1" xr:uid="{00000000-0005-0000-0000-000086310000}"/>
    <cellStyle name="60% - Accent2 3" xfId="18012" hidden="1" xr:uid="{00000000-0005-0000-0000-000087310000}"/>
    <cellStyle name="60% - Accent2 3" xfId="18152" hidden="1" xr:uid="{00000000-0005-0000-0000-000088310000}"/>
    <cellStyle name="60% - Accent2 3" xfId="18180" hidden="1" xr:uid="{00000000-0005-0000-0000-000089310000}"/>
    <cellStyle name="60% - Accent2 3" xfId="18121" hidden="1" xr:uid="{00000000-0005-0000-0000-00008A310000}"/>
    <cellStyle name="60% - Accent2 3" xfId="18208" hidden="1" xr:uid="{00000000-0005-0000-0000-00008B310000}"/>
    <cellStyle name="60% - Accent2 3" xfId="18319" hidden="1" xr:uid="{00000000-0005-0000-0000-00008C310000}"/>
    <cellStyle name="60% - Accent2 3" xfId="18263" hidden="1" xr:uid="{00000000-0005-0000-0000-00008D310000}"/>
    <cellStyle name="60% - Accent2 3" xfId="18347" hidden="1" xr:uid="{00000000-0005-0000-0000-00008E310000}"/>
    <cellStyle name="60% - Accent2 3" xfId="18375" hidden="1" xr:uid="{00000000-0005-0000-0000-00008F310000}"/>
    <cellStyle name="60% - Accent2 3" xfId="18291" hidden="1" xr:uid="{00000000-0005-0000-0000-000090310000}"/>
    <cellStyle name="60% - Accent2 3" xfId="18431" hidden="1" xr:uid="{00000000-0005-0000-0000-000091310000}"/>
    <cellStyle name="60% - Accent2 3" xfId="18459" hidden="1" xr:uid="{00000000-0005-0000-0000-000092310000}"/>
    <cellStyle name="60% - Accent2 3" xfId="18400" hidden="1" xr:uid="{00000000-0005-0000-0000-000093310000}"/>
    <cellStyle name="60% - Accent2 3" xfId="18487" hidden="1" xr:uid="{00000000-0005-0000-0000-000094310000}"/>
    <cellStyle name="60% - Accent2 3" xfId="18235" hidden="1" xr:uid="{00000000-0005-0000-0000-000095310000}"/>
    <cellStyle name="60% - Accent2 3" xfId="18571" hidden="1" xr:uid="{00000000-0005-0000-0000-000096310000}"/>
    <cellStyle name="60% - Accent2 3" xfId="18515" hidden="1" xr:uid="{00000000-0005-0000-0000-000097310000}"/>
    <cellStyle name="60% - Accent2 3" xfId="18599" hidden="1" xr:uid="{00000000-0005-0000-0000-000098310000}"/>
    <cellStyle name="60% - Accent2 3" xfId="18627" hidden="1" xr:uid="{00000000-0005-0000-0000-000099310000}"/>
    <cellStyle name="60% - Accent2 3" xfId="18543" hidden="1" xr:uid="{00000000-0005-0000-0000-00009A310000}"/>
    <cellStyle name="60% - Accent2 3" xfId="18683" hidden="1" xr:uid="{00000000-0005-0000-0000-00009B310000}"/>
    <cellStyle name="60% - Accent2 3" xfId="18711" hidden="1" xr:uid="{00000000-0005-0000-0000-00009C310000}"/>
    <cellStyle name="60% - Accent2 3" xfId="18652" hidden="1" xr:uid="{00000000-0005-0000-0000-00009D310000}"/>
    <cellStyle name="60% - Accent2 3" xfId="18739" hidden="1" xr:uid="{00000000-0005-0000-0000-00009E310000}"/>
    <cellStyle name="60% - Accent2 3" xfId="18850" hidden="1" xr:uid="{00000000-0005-0000-0000-00009F310000}"/>
    <cellStyle name="60% - Accent2 3" xfId="18794" hidden="1" xr:uid="{00000000-0005-0000-0000-0000A0310000}"/>
    <cellStyle name="60% - Accent2 3" xfId="18878" hidden="1" xr:uid="{00000000-0005-0000-0000-0000A1310000}"/>
    <cellStyle name="60% - Accent2 3" xfId="18906" hidden="1" xr:uid="{00000000-0005-0000-0000-0000A2310000}"/>
    <cellStyle name="60% - Accent2 3" xfId="18822" hidden="1" xr:uid="{00000000-0005-0000-0000-0000A3310000}"/>
    <cellStyle name="60% - Accent2 3" xfId="18962" hidden="1" xr:uid="{00000000-0005-0000-0000-0000A4310000}"/>
    <cellStyle name="60% - Accent2 3" xfId="18990" hidden="1" xr:uid="{00000000-0005-0000-0000-0000A5310000}"/>
    <cellStyle name="60% - Accent2 3" xfId="18931" hidden="1" xr:uid="{00000000-0005-0000-0000-0000A6310000}"/>
    <cellStyle name="60% - Accent2 3" xfId="19018" hidden="1" xr:uid="{00000000-0005-0000-0000-0000A7310000}"/>
    <cellStyle name="60% - Accent2 3" xfId="18766" hidden="1" xr:uid="{00000000-0005-0000-0000-0000A8310000}"/>
    <cellStyle name="60% - Accent2 3" xfId="19102" hidden="1" xr:uid="{00000000-0005-0000-0000-0000A9310000}"/>
    <cellStyle name="60% - Accent2 3" xfId="19046" hidden="1" xr:uid="{00000000-0005-0000-0000-0000AA310000}"/>
    <cellStyle name="60% - Accent2 3" xfId="19130" hidden="1" xr:uid="{00000000-0005-0000-0000-0000AB310000}"/>
    <cellStyle name="60% - Accent2 3" xfId="19158" hidden="1" xr:uid="{00000000-0005-0000-0000-0000AC310000}"/>
    <cellStyle name="60% - Accent2 3" xfId="19074" hidden="1" xr:uid="{00000000-0005-0000-0000-0000AD310000}"/>
    <cellStyle name="60% - Accent2 3" xfId="19214" hidden="1" xr:uid="{00000000-0005-0000-0000-0000AE310000}"/>
    <cellStyle name="60% - Accent2 3" xfId="19242" hidden="1" xr:uid="{00000000-0005-0000-0000-0000AF310000}"/>
    <cellStyle name="60% - Accent2 3" xfId="19183" hidden="1" xr:uid="{00000000-0005-0000-0000-0000B0310000}"/>
    <cellStyle name="60% - Accent2 3" xfId="19270" hidden="1" xr:uid="{00000000-0005-0000-0000-0000B1310000}"/>
    <cellStyle name="60% - Accent2 3" xfId="19381" hidden="1" xr:uid="{00000000-0005-0000-0000-0000B2310000}"/>
    <cellStyle name="60% - Accent2 3" xfId="19325" hidden="1" xr:uid="{00000000-0005-0000-0000-0000B3310000}"/>
    <cellStyle name="60% - Accent2 3" xfId="19409" hidden="1" xr:uid="{00000000-0005-0000-0000-0000B4310000}"/>
    <cellStyle name="60% - Accent2 3" xfId="19437" hidden="1" xr:uid="{00000000-0005-0000-0000-0000B5310000}"/>
    <cellStyle name="60% - Accent2 3" xfId="19353" hidden="1" xr:uid="{00000000-0005-0000-0000-0000B6310000}"/>
    <cellStyle name="60% - Accent2 3" xfId="19493" hidden="1" xr:uid="{00000000-0005-0000-0000-0000B7310000}"/>
    <cellStyle name="60% - Accent2 3" xfId="19521" hidden="1" xr:uid="{00000000-0005-0000-0000-0000B8310000}"/>
    <cellStyle name="60% - Accent2 3" xfId="19462" hidden="1" xr:uid="{00000000-0005-0000-0000-0000B9310000}"/>
    <cellStyle name="60% - Accent2 3" xfId="19549" hidden="1" xr:uid="{00000000-0005-0000-0000-0000BA310000}"/>
    <cellStyle name="60% - Accent2 3" xfId="19297" hidden="1" xr:uid="{00000000-0005-0000-0000-0000BB310000}"/>
    <cellStyle name="60% - Accent2 3" xfId="19633" hidden="1" xr:uid="{00000000-0005-0000-0000-0000BC310000}"/>
    <cellStyle name="60% - Accent2 3" xfId="19577" hidden="1" xr:uid="{00000000-0005-0000-0000-0000BD310000}"/>
    <cellStyle name="60% - Accent2 3" xfId="19661" hidden="1" xr:uid="{00000000-0005-0000-0000-0000BE310000}"/>
    <cellStyle name="60% - Accent2 3" xfId="19689" hidden="1" xr:uid="{00000000-0005-0000-0000-0000BF310000}"/>
    <cellStyle name="60% - Accent2 3" xfId="19605" hidden="1" xr:uid="{00000000-0005-0000-0000-0000C0310000}"/>
    <cellStyle name="60% - Accent2 3" xfId="19745" hidden="1" xr:uid="{00000000-0005-0000-0000-0000C1310000}"/>
    <cellStyle name="60% - Accent2 3" xfId="19773" hidden="1" xr:uid="{00000000-0005-0000-0000-0000C2310000}"/>
    <cellStyle name="60% - Accent2 3" xfId="19714" hidden="1" xr:uid="{00000000-0005-0000-0000-0000C3310000}"/>
    <cellStyle name="60% - Accent2 3" xfId="19801" hidden="1" xr:uid="{00000000-0005-0000-0000-0000C4310000}"/>
    <cellStyle name="60% - Accent2 3" xfId="19912" hidden="1" xr:uid="{00000000-0005-0000-0000-0000C5310000}"/>
    <cellStyle name="60% - Accent2 3" xfId="19856" hidden="1" xr:uid="{00000000-0005-0000-0000-0000C6310000}"/>
    <cellStyle name="60% - Accent2 3" xfId="19940" hidden="1" xr:uid="{00000000-0005-0000-0000-0000C7310000}"/>
    <cellStyle name="60% - Accent2 3" xfId="19968" hidden="1" xr:uid="{00000000-0005-0000-0000-0000C8310000}"/>
    <cellStyle name="60% - Accent2 3" xfId="19884" hidden="1" xr:uid="{00000000-0005-0000-0000-0000C9310000}"/>
    <cellStyle name="60% - Accent2 3" xfId="20024" hidden="1" xr:uid="{00000000-0005-0000-0000-0000CA310000}"/>
    <cellStyle name="60% - Accent2 3" xfId="20052" hidden="1" xr:uid="{00000000-0005-0000-0000-0000CB310000}"/>
    <cellStyle name="60% - Accent2 3" xfId="19993" hidden="1" xr:uid="{00000000-0005-0000-0000-0000CC310000}"/>
    <cellStyle name="60% - Accent2 3" xfId="20080" hidden="1" xr:uid="{00000000-0005-0000-0000-0000CD310000}"/>
    <cellStyle name="60% - Accent2 3" xfId="19828" hidden="1" xr:uid="{00000000-0005-0000-0000-0000CE310000}"/>
    <cellStyle name="60% - Accent2 3" xfId="20164" hidden="1" xr:uid="{00000000-0005-0000-0000-0000CF310000}"/>
    <cellStyle name="60% - Accent2 3" xfId="20108" hidden="1" xr:uid="{00000000-0005-0000-0000-0000D0310000}"/>
    <cellStyle name="60% - Accent2 3" xfId="20192" hidden="1" xr:uid="{00000000-0005-0000-0000-0000D1310000}"/>
    <cellStyle name="60% - Accent2 3" xfId="20220" hidden="1" xr:uid="{00000000-0005-0000-0000-0000D2310000}"/>
    <cellStyle name="60% - Accent2 3" xfId="20136" hidden="1" xr:uid="{00000000-0005-0000-0000-0000D3310000}"/>
    <cellStyle name="60% - Accent2 3" xfId="20276" hidden="1" xr:uid="{00000000-0005-0000-0000-0000D4310000}"/>
    <cellStyle name="60% - Accent2 3" xfId="20304" hidden="1" xr:uid="{00000000-0005-0000-0000-0000D5310000}"/>
    <cellStyle name="60% - Accent2 3" xfId="20245" hidden="1" xr:uid="{00000000-0005-0000-0000-0000D6310000}"/>
    <cellStyle name="60% - Accent2 3" xfId="20332" hidden="1" xr:uid="{00000000-0005-0000-0000-0000D7310000}"/>
    <cellStyle name="60% - Accent2 3" xfId="20443" hidden="1" xr:uid="{00000000-0005-0000-0000-0000D8310000}"/>
    <cellStyle name="60% - Accent2 3" xfId="20387" hidden="1" xr:uid="{00000000-0005-0000-0000-0000D9310000}"/>
    <cellStyle name="60% - Accent2 3" xfId="20471" hidden="1" xr:uid="{00000000-0005-0000-0000-0000DA310000}"/>
    <cellStyle name="60% - Accent2 3" xfId="20499" hidden="1" xr:uid="{00000000-0005-0000-0000-0000DB310000}"/>
    <cellStyle name="60% - Accent2 3" xfId="20415" hidden="1" xr:uid="{00000000-0005-0000-0000-0000DC310000}"/>
    <cellStyle name="60% - Accent2 3" xfId="20555" hidden="1" xr:uid="{00000000-0005-0000-0000-0000DD310000}"/>
    <cellStyle name="60% - Accent2 3" xfId="20583" hidden="1" xr:uid="{00000000-0005-0000-0000-0000DE310000}"/>
    <cellStyle name="60% - Accent2 3" xfId="20524" hidden="1" xr:uid="{00000000-0005-0000-0000-0000DF310000}"/>
    <cellStyle name="60% - Accent2 3" xfId="20611" hidden="1" xr:uid="{00000000-0005-0000-0000-0000E0310000}"/>
    <cellStyle name="60% - Accent2 3" xfId="20359" hidden="1" xr:uid="{00000000-0005-0000-0000-0000E1310000}"/>
    <cellStyle name="60% - Accent2 3" xfId="20695" hidden="1" xr:uid="{00000000-0005-0000-0000-0000E2310000}"/>
    <cellStyle name="60% - Accent2 3" xfId="20639" hidden="1" xr:uid="{00000000-0005-0000-0000-0000E3310000}"/>
    <cellStyle name="60% - Accent2 3" xfId="20723" hidden="1" xr:uid="{00000000-0005-0000-0000-0000E4310000}"/>
    <cellStyle name="60% - Accent2 3" xfId="20751" hidden="1" xr:uid="{00000000-0005-0000-0000-0000E5310000}"/>
    <cellStyle name="60% - Accent2 3" xfId="20667" hidden="1" xr:uid="{00000000-0005-0000-0000-0000E6310000}"/>
    <cellStyle name="60% - Accent2 3" xfId="20807" hidden="1" xr:uid="{00000000-0005-0000-0000-0000E7310000}"/>
    <cellStyle name="60% - Accent2 3" xfId="20835" hidden="1" xr:uid="{00000000-0005-0000-0000-0000E8310000}"/>
    <cellStyle name="60% - Accent2 3" xfId="20776" hidden="1" xr:uid="{00000000-0005-0000-0000-0000E9310000}"/>
    <cellStyle name="60% - Accent2 3" xfId="20863" hidden="1" xr:uid="{00000000-0005-0000-0000-0000EA310000}"/>
    <cellStyle name="60% - Accent2 3" xfId="20974" hidden="1" xr:uid="{00000000-0005-0000-0000-0000EB310000}"/>
    <cellStyle name="60% - Accent2 3" xfId="20918" hidden="1" xr:uid="{00000000-0005-0000-0000-0000EC310000}"/>
    <cellStyle name="60% - Accent2 3" xfId="21002" hidden="1" xr:uid="{00000000-0005-0000-0000-0000ED310000}"/>
    <cellStyle name="60% - Accent2 3" xfId="21030" hidden="1" xr:uid="{00000000-0005-0000-0000-0000EE310000}"/>
    <cellStyle name="60% - Accent2 3" xfId="20946" hidden="1" xr:uid="{00000000-0005-0000-0000-0000EF310000}"/>
    <cellStyle name="60% - Accent2 3" xfId="21086" hidden="1" xr:uid="{00000000-0005-0000-0000-0000F0310000}"/>
    <cellStyle name="60% - Accent2 3" xfId="21114" hidden="1" xr:uid="{00000000-0005-0000-0000-0000F1310000}"/>
    <cellStyle name="60% - Accent2 3" xfId="21055" hidden="1" xr:uid="{00000000-0005-0000-0000-0000F2310000}"/>
    <cellStyle name="60% - Accent2 3" xfId="21142" hidden="1" xr:uid="{00000000-0005-0000-0000-0000F3310000}"/>
    <cellStyle name="60% - Accent2 3" xfId="20890" hidden="1" xr:uid="{00000000-0005-0000-0000-0000F4310000}"/>
    <cellStyle name="60% - Accent2 3" xfId="21226" hidden="1" xr:uid="{00000000-0005-0000-0000-0000F5310000}"/>
    <cellStyle name="60% - Accent2 3" xfId="21170" hidden="1" xr:uid="{00000000-0005-0000-0000-0000F6310000}"/>
    <cellStyle name="60% - Accent2 3" xfId="21254" hidden="1" xr:uid="{00000000-0005-0000-0000-0000F7310000}"/>
    <cellStyle name="60% - Accent2 3" xfId="21282" hidden="1" xr:uid="{00000000-0005-0000-0000-0000F8310000}"/>
    <cellStyle name="60% - Accent2 3" xfId="21198" hidden="1" xr:uid="{00000000-0005-0000-0000-0000F9310000}"/>
    <cellStyle name="60% - Accent2 3" xfId="21338" hidden="1" xr:uid="{00000000-0005-0000-0000-0000FA310000}"/>
    <cellStyle name="60% - Accent2 3" xfId="21366" hidden="1" xr:uid="{00000000-0005-0000-0000-0000FB310000}"/>
    <cellStyle name="60% - Accent2 3" xfId="21307" hidden="1" xr:uid="{00000000-0005-0000-0000-0000FC310000}"/>
    <cellStyle name="60% - Accent2 3" xfId="21394" hidden="1" xr:uid="{00000000-0005-0000-0000-0000FD310000}"/>
    <cellStyle name="60% - Accent2 3" xfId="21511" hidden="1" xr:uid="{00000000-0005-0000-0000-0000FE310000}"/>
    <cellStyle name="60% - Accent2 3" xfId="21455" hidden="1" xr:uid="{00000000-0005-0000-0000-0000FF310000}"/>
    <cellStyle name="60% - Accent2 3" xfId="21539" hidden="1" xr:uid="{00000000-0005-0000-0000-000000320000}"/>
    <cellStyle name="60% - Accent2 3" xfId="21567" hidden="1" xr:uid="{00000000-0005-0000-0000-000001320000}"/>
    <cellStyle name="60% - Accent2 3" xfId="21483" hidden="1" xr:uid="{00000000-0005-0000-0000-000002320000}"/>
    <cellStyle name="60% - Accent2 3" xfId="21623" hidden="1" xr:uid="{00000000-0005-0000-0000-000003320000}"/>
    <cellStyle name="60% - Accent2 3" xfId="21651" hidden="1" xr:uid="{00000000-0005-0000-0000-000004320000}"/>
    <cellStyle name="60% - Accent2 3" xfId="21592" hidden="1" xr:uid="{00000000-0005-0000-0000-000005320000}"/>
    <cellStyle name="60% - Accent2 3" xfId="21679" hidden="1" xr:uid="{00000000-0005-0000-0000-000006320000}"/>
    <cellStyle name="60% - Accent2 3" xfId="21427" hidden="1" xr:uid="{00000000-0005-0000-0000-000007320000}"/>
    <cellStyle name="60% - Accent2 3" xfId="21763" hidden="1" xr:uid="{00000000-0005-0000-0000-000008320000}"/>
    <cellStyle name="60% - Accent2 3" xfId="21707" hidden="1" xr:uid="{00000000-0005-0000-0000-000009320000}"/>
    <cellStyle name="60% - Accent2 3" xfId="21791" hidden="1" xr:uid="{00000000-0005-0000-0000-00000A320000}"/>
    <cellStyle name="60% - Accent2 3" xfId="21819" hidden="1" xr:uid="{00000000-0005-0000-0000-00000B320000}"/>
    <cellStyle name="60% - Accent2 3" xfId="21735" hidden="1" xr:uid="{00000000-0005-0000-0000-00000C320000}"/>
    <cellStyle name="60% - Accent2 3" xfId="21875" hidden="1" xr:uid="{00000000-0005-0000-0000-00000D320000}"/>
    <cellStyle name="60% - Accent2 3" xfId="21903" hidden="1" xr:uid="{00000000-0005-0000-0000-00000E320000}"/>
    <cellStyle name="60% - Accent2 3" xfId="21844" hidden="1" xr:uid="{00000000-0005-0000-0000-00000F320000}"/>
    <cellStyle name="60% - Accent2 3" xfId="21931" hidden="1" xr:uid="{00000000-0005-0000-0000-000010320000}"/>
    <cellStyle name="60% - Accent2 3" xfId="22042" hidden="1" xr:uid="{00000000-0005-0000-0000-000011320000}"/>
    <cellStyle name="60% - Accent2 3" xfId="21986" hidden="1" xr:uid="{00000000-0005-0000-0000-000012320000}"/>
    <cellStyle name="60% - Accent2 3" xfId="22070" hidden="1" xr:uid="{00000000-0005-0000-0000-000013320000}"/>
    <cellStyle name="60% - Accent2 3" xfId="22098" hidden="1" xr:uid="{00000000-0005-0000-0000-000014320000}"/>
    <cellStyle name="60% - Accent2 3" xfId="22014" hidden="1" xr:uid="{00000000-0005-0000-0000-000015320000}"/>
    <cellStyle name="60% - Accent2 3" xfId="22154" hidden="1" xr:uid="{00000000-0005-0000-0000-000016320000}"/>
    <cellStyle name="60% - Accent2 3" xfId="22182" hidden="1" xr:uid="{00000000-0005-0000-0000-000017320000}"/>
    <cellStyle name="60% - Accent2 3" xfId="22123" hidden="1" xr:uid="{00000000-0005-0000-0000-000018320000}"/>
    <cellStyle name="60% - Accent2 3" xfId="22210" hidden="1" xr:uid="{00000000-0005-0000-0000-000019320000}"/>
    <cellStyle name="60% - Accent2 3" xfId="21958" hidden="1" xr:uid="{00000000-0005-0000-0000-00001A320000}"/>
    <cellStyle name="60% - Accent2 3" xfId="22294" hidden="1" xr:uid="{00000000-0005-0000-0000-00001B320000}"/>
    <cellStyle name="60% - Accent2 3" xfId="22238" hidden="1" xr:uid="{00000000-0005-0000-0000-00001C320000}"/>
    <cellStyle name="60% - Accent2 3" xfId="22322" hidden="1" xr:uid="{00000000-0005-0000-0000-00001D320000}"/>
    <cellStyle name="60% - Accent2 3" xfId="22350" hidden="1" xr:uid="{00000000-0005-0000-0000-00001E320000}"/>
    <cellStyle name="60% - Accent2 3" xfId="22266" hidden="1" xr:uid="{00000000-0005-0000-0000-00001F320000}"/>
    <cellStyle name="60% - Accent2 3" xfId="22406" hidden="1" xr:uid="{00000000-0005-0000-0000-000020320000}"/>
    <cellStyle name="60% - Accent2 3" xfId="22434" hidden="1" xr:uid="{00000000-0005-0000-0000-000021320000}"/>
    <cellStyle name="60% - Accent2 3" xfId="22375" hidden="1" xr:uid="{00000000-0005-0000-0000-000022320000}"/>
    <cellStyle name="60% - Accent2 3" xfId="22462" hidden="1" xr:uid="{00000000-0005-0000-0000-000023320000}"/>
    <cellStyle name="60% - Accent2 3" xfId="22573" hidden="1" xr:uid="{00000000-0005-0000-0000-000024320000}"/>
    <cellStyle name="60% - Accent2 3" xfId="22517" hidden="1" xr:uid="{00000000-0005-0000-0000-000025320000}"/>
    <cellStyle name="60% - Accent2 3" xfId="22601" hidden="1" xr:uid="{00000000-0005-0000-0000-000026320000}"/>
    <cellStyle name="60% - Accent2 3" xfId="22629" hidden="1" xr:uid="{00000000-0005-0000-0000-000027320000}"/>
    <cellStyle name="60% - Accent2 3" xfId="22545" hidden="1" xr:uid="{00000000-0005-0000-0000-000028320000}"/>
    <cellStyle name="60% - Accent2 3" xfId="22685" hidden="1" xr:uid="{00000000-0005-0000-0000-000029320000}"/>
    <cellStyle name="60% - Accent2 3" xfId="22713" hidden="1" xr:uid="{00000000-0005-0000-0000-00002A320000}"/>
    <cellStyle name="60% - Accent2 3" xfId="22654" hidden="1" xr:uid="{00000000-0005-0000-0000-00002B320000}"/>
    <cellStyle name="60% - Accent2 3" xfId="22741" hidden="1" xr:uid="{00000000-0005-0000-0000-00002C320000}"/>
    <cellStyle name="60% - Accent2 3" xfId="22489" hidden="1" xr:uid="{00000000-0005-0000-0000-00002D320000}"/>
    <cellStyle name="60% - Accent2 3" xfId="22825" hidden="1" xr:uid="{00000000-0005-0000-0000-00002E320000}"/>
    <cellStyle name="60% - Accent2 3" xfId="22769" hidden="1" xr:uid="{00000000-0005-0000-0000-00002F320000}"/>
    <cellStyle name="60% - Accent2 3" xfId="22853" hidden="1" xr:uid="{00000000-0005-0000-0000-000030320000}"/>
    <cellStyle name="60% - Accent2 3" xfId="22881" hidden="1" xr:uid="{00000000-0005-0000-0000-000031320000}"/>
    <cellStyle name="60% - Accent2 3" xfId="22797" hidden="1" xr:uid="{00000000-0005-0000-0000-000032320000}"/>
    <cellStyle name="60% - Accent2 3" xfId="22937" hidden="1" xr:uid="{00000000-0005-0000-0000-000033320000}"/>
    <cellStyle name="60% - Accent2 3" xfId="22965" hidden="1" xr:uid="{00000000-0005-0000-0000-000034320000}"/>
    <cellStyle name="60% - Accent2 3" xfId="22906" hidden="1" xr:uid="{00000000-0005-0000-0000-000035320000}"/>
    <cellStyle name="60% - Accent2 3" xfId="22993" hidden="1" xr:uid="{00000000-0005-0000-0000-000036320000}"/>
    <cellStyle name="60% - Accent2 3" xfId="23104" hidden="1" xr:uid="{00000000-0005-0000-0000-000037320000}"/>
    <cellStyle name="60% - Accent2 3" xfId="23048" hidden="1" xr:uid="{00000000-0005-0000-0000-000038320000}"/>
    <cellStyle name="60% - Accent2 3" xfId="23132" hidden="1" xr:uid="{00000000-0005-0000-0000-000039320000}"/>
    <cellStyle name="60% - Accent2 3" xfId="23160" hidden="1" xr:uid="{00000000-0005-0000-0000-00003A320000}"/>
    <cellStyle name="60% - Accent2 3" xfId="23076" hidden="1" xr:uid="{00000000-0005-0000-0000-00003B320000}"/>
    <cellStyle name="60% - Accent2 3" xfId="23216" hidden="1" xr:uid="{00000000-0005-0000-0000-00003C320000}"/>
    <cellStyle name="60% - Accent2 3" xfId="23244" hidden="1" xr:uid="{00000000-0005-0000-0000-00003D320000}"/>
    <cellStyle name="60% - Accent2 3" xfId="23185" hidden="1" xr:uid="{00000000-0005-0000-0000-00003E320000}"/>
    <cellStyle name="60% - Accent2 3" xfId="23272" hidden="1" xr:uid="{00000000-0005-0000-0000-00003F320000}"/>
    <cellStyle name="60% - Accent2 3" xfId="23020" hidden="1" xr:uid="{00000000-0005-0000-0000-000040320000}"/>
    <cellStyle name="60% - Accent2 3" xfId="23356" hidden="1" xr:uid="{00000000-0005-0000-0000-000041320000}"/>
    <cellStyle name="60% - Accent2 3" xfId="23300" hidden="1" xr:uid="{00000000-0005-0000-0000-000042320000}"/>
    <cellStyle name="60% - Accent2 3" xfId="23384" hidden="1" xr:uid="{00000000-0005-0000-0000-000043320000}"/>
    <cellStyle name="60% - Accent2 3" xfId="23412" hidden="1" xr:uid="{00000000-0005-0000-0000-000044320000}"/>
    <cellStyle name="60% - Accent2 3" xfId="23328" hidden="1" xr:uid="{00000000-0005-0000-0000-000045320000}"/>
    <cellStyle name="60% - Accent2 3" xfId="23468" hidden="1" xr:uid="{00000000-0005-0000-0000-000046320000}"/>
    <cellStyle name="60% - Accent2 3" xfId="23496" hidden="1" xr:uid="{00000000-0005-0000-0000-000047320000}"/>
    <cellStyle name="60% - Accent2 3" xfId="23437" hidden="1" xr:uid="{00000000-0005-0000-0000-000048320000}"/>
    <cellStyle name="60% - Accent2 3" xfId="23524" hidden="1" xr:uid="{00000000-0005-0000-0000-000049320000}"/>
    <cellStyle name="60% - Accent2 3" xfId="23635" hidden="1" xr:uid="{00000000-0005-0000-0000-00004A320000}"/>
    <cellStyle name="60% - Accent2 3" xfId="23579" hidden="1" xr:uid="{00000000-0005-0000-0000-00004B320000}"/>
    <cellStyle name="60% - Accent2 3" xfId="23663" hidden="1" xr:uid="{00000000-0005-0000-0000-00004C320000}"/>
    <cellStyle name="60% - Accent2 3" xfId="23691" hidden="1" xr:uid="{00000000-0005-0000-0000-00004D320000}"/>
    <cellStyle name="60% - Accent2 3" xfId="23607" hidden="1" xr:uid="{00000000-0005-0000-0000-00004E320000}"/>
    <cellStyle name="60% - Accent2 3" xfId="23747" hidden="1" xr:uid="{00000000-0005-0000-0000-00004F320000}"/>
    <cellStyle name="60% - Accent2 3" xfId="23775" hidden="1" xr:uid="{00000000-0005-0000-0000-000050320000}"/>
    <cellStyle name="60% - Accent2 3" xfId="23716" hidden="1" xr:uid="{00000000-0005-0000-0000-000051320000}"/>
    <cellStyle name="60% - Accent2 3" xfId="23803" hidden="1" xr:uid="{00000000-0005-0000-0000-000052320000}"/>
    <cellStyle name="60% - Accent2 3" xfId="23551" hidden="1" xr:uid="{00000000-0005-0000-0000-000053320000}"/>
    <cellStyle name="60% - Accent2 3" xfId="23887" hidden="1" xr:uid="{00000000-0005-0000-0000-000054320000}"/>
    <cellStyle name="60% - Accent2 3" xfId="23831" hidden="1" xr:uid="{00000000-0005-0000-0000-000055320000}"/>
    <cellStyle name="60% - Accent2 3" xfId="23915" hidden="1" xr:uid="{00000000-0005-0000-0000-000056320000}"/>
    <cellStyle name="60% - Accent2 3" xfId="23943" hidden="1" xr:uid="{00000000-0005-0000-0000-000057320000}"/>
    <cellStyle name="60% - Accent2 3" xfId="23859" hidden="1" xr:uid="{00000000-0005-0000-0000-000058320000}"/>
    <cellStyle name="60% - Accent2 3" xfId="23999" hidden="1" xr:uid="{00000000-0005-0000-0000-000059320000}"/>
    <cellStyle name="60% - Accent2 3" xfId="24027" hidden="1" xr:uid="{00000000-0005-0000-0000-00005A320000}"/>
    <cellStyle name="60% - Accent2 3" xfId="23968" hidden="1" xr:uid="{00000000-0005-0000-0000-00005B320000}"/>
    <cellStyle name="60% - Accent2 3" xfId="24055" hidden="1" xr:uid="{00000000-0005-0000-0000-00005C320000}"/>
    <cellStyle name="60% - Accent2 3" xfId="24166" hidden="1" xr:uid="{00000000-0005-0000-0000-00005D320000}"/>
    <cellStyle name="60% - Accent2 3" xfId="24110" hidden="1" xr:uid="{00000000-0005-0000-0000-00005E320000}"/>
    <cellStyle name="60% - Accent2 3" xfId="24194" hidden="1" xr:uid="{00000000-0005-0000-0000-00005F320000}"/>
    <cellStyle name="60% - Accent2 3" xfId="24222" hidden="1" xr:uid="{00000000-0005-0000-0000-000060320000}"/>
    <cellStyle name="60% - Accent2 3" xfId="24138" hidden="1" xr:uid="{00000000-0005-0000-0000-000061320000}"/>
    <cellStyle name="60% - Accent2 3" xfId="24278" hidden="1" xr:uid="{00000000-0005-0000-0000-000062320000}"/>
    <cellStyle name="60% - Accent2 3" xfId="24306" hidden="1" xr:uid="{00000000-0005-0000-0000-000063320000}"/>
    <cellStyle name="60% - Accent2 3" xfId="24247" hidden="1" xr:uid="{00000000-0005-0000-0000-000064320000}"/>
    <cellStyle name="60% - Accent2 3" xfId="24334" hidden="1" xr:uid="{00000000-0005-0000-0000-000065320000}"/>
    <cellStyle name="60% - Accent2 3" xfId="24082" hidden="1" xr:uid="{00000000-0005-0000-0000-000066320000}"/>
    <cellStyle name="60% - Accent2 3" xfId="24418" hidden="1" xr:uid="{00000000-0005-0000-0000-000067320000}"/>
    <cellStyle name="60% - Accent2 3" xfId="24362" hidden="1" xr:uid="{00000000-0005-0000-0000-000068320000}"/>
    <cellStyle name="60% - Accent2 3" xfId="24446" hidden="1" xr:uid="{00000000-0005-0000-0000-000069320000}"/>
    <cellStyle name="60% - Accent2 3" xfId="24474" hidden="1" xr:uid="{00000000-0005-0000-0000-00006A320000}"/>
    <cellStyle name="60% - Accent2 3" xfId="24390" hidden="1" xr:uid="{00000000-0005-0000-0000-00006B320000}"/>
    <cellStyle name="60% - Accent2 3" xfId="24530" hidden="1" xr:uid="{00000000-0005-0000-0000-00006C320000}"/>
    <cellStyle name="60% - Accent2 3" xfId="24558" hidden="1" xr:uid="{00000000-0005-0000-0000-00006D320000}"/>
    <cellStyle name="60% - Accent2 3" xfId="24499" hidden="1" xr:uid="{00000000-0005-0000-0000-00006E320000}"/>
    <cellStyle name="60% - Accent2 3" xfId="24586" hidden="1" xr:uid="{00000000-0005-0000-0000-00006F320000}"/>
    <cellStyle name="60% - Accent3" xfId="1480" xr:uid="{00000000-0005-0000-0000-000070320000}"/>
    <cellStyle name="60% - Accent3 2" xfId="1481" xr:uid="{00000000-0005-0000-0000-000071320000}"/>
    <cellStyle name="60% - Accent3 3" xfId="1824" hidden="1" xr:uid="{00000000-0005-0000-0000-000072320000}"/>
    <cellStyle name="60% - Accent3 3" xfId="1768" hidden="1" xr:uid="{00000000-0005-0000-0000-000073320000}"/>
    <cellStyle name="60% - Accent3 3" xfId="1852" hidden="1" xr:uid="{00000000-0005-0000-0000-000074320000}"/>
    <cellStyle name="60% - Accent3 3" xfId="1880" hidden="1" xr:uid="{00000000-0005-0000-0000-000075320000}"/>
    <cellStyle name="60% - Accent3 3" xfId="1796" hidden="1" xr:uid="{00000000-0005-0000-0000-000076320000}"/>
    <cellStyle name="60% - Accent3 3" xfId="1936" hidden="1" xr:uid="{00000000-0005-0000-0000-000077320000}"/>
    <cellStyle name="60% - Accent3 3" xfId="1964" hidden="1" xr:uid="{00000000-0005-0000-0000-000078320000}"/>
    <cellStyle name="60% - Accent3 3" xfId="1899" hidden="1" xr:uid="{00000000-0005-0000-0000-000079320000}"/>
    <cellStyle name="60% - Accent3 3" xfId="1992" hidden="1" xr:uid="{00000000-0005-0000-0000-00007A320000}"/>
    <cellStyle name="60% - Accent3 3" xfId="1740" hidden="1" xr:uid="{00000000-0005-0000-0000-00007B320000}"/>
    <cellStyle name="60% - Accent3 3" xfId="2076" hidden="1" xr:uid="{00000000-0005-0000-0000-00007C320000}"/>
    <cellStyle name="60% - Accent3 3" xfId="2020" hidden="1" xr:uid="{00000000-0005-0000-0000-00007D320000}"/>
    <cellStyle name="60% - Accent3 3" xfId="2104" hidden="1" xr:uid="{00000000-0005-0000-0000-00007E320000}"/>
    <cellStyle name="60% - Accent3 3" xfId="2132" hidden="1" xr:uid="{00000000-0005-0000-0000-00007F320000}"/>
    <cellStyle name="60% - Accent3 3" xfId="2048" hidden="1" xr:uid="{00000000-0005-0000-0000-000080320000}"/>
    <cellStyle name="60% - Accent3 3" xfId="2188" hidden="1" xr:uid="{00000000-0005-0000-0000-000081320000}"/>
    <cellStyle name="60% - Accent3 3" xfId="2216" hidden="1" xr:uid="{00000000-0005-0000-0000-000082320000}"/>
    <cellStyle name="60% - Accent3 3" xfId="2151" hidden="1" xr:uid="{00000000-0005-0000-0000-000083320000}"/>
    <cellStyle name="60% - Accent3 3" xfId="2244" hidden="1" xr:uid="{00000000-0005-0000-0000-000084320000}"/>
    <cellStyle name="60% - Accent3 3" xfId="2358" hidden="1" xr:uid="{00000000-0005-0000-0000-000085320000}"/>
    <cellStyle name="60% - Accent3 3" xfId="2302" hidden="1" xr:uid="{00000000-0005-0000-0000-000086320000}"/>
    <cellStyle name="60% - Accent3 3" xfId="2386" hidden="1" xr:uid="{00000000-0005-0000-0000-000087320000}"/>
    <cellStyle name="60% - Accent3 3" xfId="2414" hidden="1" xr:uid="{00000000-0005-0000-0000-000088320000}"/>
    <cellStyle name="60% - Accent3 3" xfId="2330" hidden="1" xr:uid="{00000000-0005-0000-0000-000089320000}"/>
    <cellStyle name="60% - Accent3 3" xfId="2470" hidden="1" xr:uid="{00000000-0005-0000-0000-00008A320000}"/>
    <cellStyle name="60% - Accent3 3" xfId="2498" hidden="1" xr:uid="{00000000-0005-0000-0000-00008B320000}"/>
    <cellStyle name="60% - Accent3 3" xfId="2433" hidden="1" xr:uid="{00000000-0005-0000-0000-00008C320000}"/>
    <cellStyle name="60% - Accent3 3" xfId="2526" hidden="1" xr:uid="{00000000-0005-0000-0000-00008D320000}"/>
    <cellStyle name="60% - Accent3 3" xfId="2274" hidden="1" xr:uid="{00000000-0005-0000-0000-00008E320000}"/>
    <cellStyle name="60% - Accent3 3" xfId="2610" hidden="1" xr:uid="{00000000-0005-0000-0000-00008F320000}"/>
    <cellStyle name="60% - Accent3 3" xfId="2554" hidden="1" xr:uid="{00000000-0005-0000-0000-000090320000}"/>
    <cellStyle name="60% - Accent3 3" xfId="2638" hidden="1" xr:uid="{00000000-0005-0000-0000-000091320000}"/>
    <cellStyle name="60% - Accent3 3" xfId="2666" hidden="1" xr:uid="{00000000-0005-0000-0000-000092320000}"/>
    <cellStyle name="60% - Accent3 3" xfId="2582" hidden="1" xr:uid="{00000000-0005-0000-0000-000093320000}"/>
    <cellStyle name="60% - Accent3 3" xfId="2722" hidden="1" xr:uid="{00000000-0005-0000-0000-000094320000}"/>
    <cellStyle name="60% - Accent3 3" xfId="2750" hidden="1" xr:uid="{00000000-0005-0000-0000-000095320000}"/>
    <cellStyle name="60% - Accent3 3" xfId="2685" hidden="1" xr:uid="{00000000-0005-0000-0000-000096320000}"/>
    <cellStyle name="60% - Accent3 3" xfId="2778" hidden="1" xr:uid="{00000000-0005-0000-0000-000097320000}"/>
    <cellStyle name="60% - Accent3 3" xfId="2895" hidden="1" xr:uid="{00000000-0005-0000-0000-000098320000}"/>
    <cellStyle name="60% - Accent3 3" xfId="2839" hidden="1" xr:uid="{00000000-0005-0000-0000-000099320000}"/>
    <cellStyle name="60% - Accent3 3" xfId="2923" hidden="1" xr:uid="{00000000-0005-0000-0000-00009A320000}"/>
    <cellStyle name="60% - Accent3 3" xfId="2951" hidden="1" xr:uid="{00000000-0005-0000-0000-00009B320000}"/>
    <cellStyle name="60% - Accent3 3" xfId="2867" hidden="1" xr:uid="{00000000-0005-0000-0000-00009C320000}"/>
    <cellStyle name="60% - Accent3 3" xfId="3007" hidden="1" xr:uid="{00000000-0005-0000-0000-00009D320000}"/>
    <cellStyle name="60% - Accent3 3" xfId="3035" hidden="1" xr:uid="{00000000-0005-0000-0000-00009E320000}"/>
    <cellStyle name="60% - Accent3 3" xfId="2970" hidden="1" xr:uid="{00000000-0005-0000-0000-00009F320000}"/>
    <cellStyle name="60% - Accent3 3" xfId="3063" hidden="1" xr:uid="{00000000-0005-0000-0000-0000A0320000}"/>
    <cellStyle name="60% - Accent3 3" xfId="2811" hidden="1" xr:uid="{00000000-0005-0000-0000-0000A1320000}"/>
    <cellStyle name="60% - Accent3 3" xfId="3147" hidden="1" xr:uid="{00000000-0005-0000-0000-0000A2320000}"/>
    <cellStyle name="60% - Accent3 3" xfId="3091" hidden="1" xr:uid="{00000000-0005-0000-0000-0000A3320000}"/>
    <cellStyle name="60% - Accent3 3" xfId="3175" hidden="1" xr:uid="{00000000-0005-0000-0000-0000A4320000}"/>
    <cellStyle name="60% - Accent3 3" xfId="3203" hidden="1" xr:uid="{00000000-0005-0000-0000-0000A5320000}"/>
    <cellStyle name="60% - Accent3 3" xfId="3119" hidden="1" xr:uid="{00000000-0005-0000-0000-0000A6320000}"/>
    <cellStyle name="60% - Accent3 3" xfId="3259" hidden="1" xr:uid="{00000000-0005-0000-0000-0000A7320000}"/>
    <cellStyle name="60% - Accent3 3" xfId="3287" hidden="1" xr:uid="{00000000-0005-0000-0000-0000A8320000}"/>
    <cellStyle name="60% - Accent3 3" xfId="3222" hidden="1" xr:uid="{00000000-0005-0000-0000-0000A9320000}"/>
    <cellStyle name="60% - Accent3 3" xfId="3315" hidden="1" xr:uid="{00000000-0005-0000-0000-0000AA320000}"/>
    <cellStyle name="60% - Accent3 3" xfId="3426" hidden="1" xr:uid="{00000000-0005-0000-0000-0000AB320000}"/>
    <cellStyle name="60% - Accent3 3" xfId="3370" hidden="1" xr:uid="{00000000-0005-0000-0000-0000AC320000}"/>
    <cellStyle name="60% - Accent3 3" xfId="3454" hidden="1" xr:uid="{00000000-0005-0000-0000-0000AD320000}"/>
    <cellStyle name="60% - Accent3 3" xfId="3482" hidden="1" xr:uid="{00000000-0005-0000-0000-0000AE320000}"/>
    <cellStyle name="60% - Accent3 3" xfId="3398" hidden="1" xr:uid="{00000000-0005-0000-0000-0000AF320000}"/>
    <cellStyle name="60% - Accent3 3" xfId="3538" hidden="1" xr:uid="{00000000-0005-0000-0000-0000B0320000}"/>
    <cellStyle name="60% - Accent3 3" xfId="3566" hidden="1" xr:uid="{00000000-0005-0000-0000-0000B1320000}"/>
    <cellStyle name="60% - Accent3 3" xfId="3501" hidden="1" xr:uid="{00000000-0005-0000-0000-0000B2320000}"/>
    <cellStyle name="60% - Accent3 3" xfId="3594" hidden="1" xr:uid="{00000000-0005-0000-0000-0000B3320000}"/>
    <cellStyle name="60% - Accent3 3" xfId="3342" hidden="1" xr:uid="{00000000-0005-0000-0000-0000B4320000}"/>
    <cellStyle name="60% - Accent3 3" xfId="3678" hidden="1" xr:uid="{00000000-0005-0000-0000-0000B5320000}"/>
    <cellStyle name="60% - Accent3 3" xfId="3622" hidden="1" xr:uid="{00000000-0005-0000-0000-0000B6320000}"/>
    <cellStyle name="60% - Accent3 3" xfId="3706" hidden="1" xr:uid="{00000000-0005-0000-0000-0000B7320000}"/>
    <cellStyle name="60% - Accent3 3" xfId="3734" hidden="1" xr:uid="{00000000-0005-0000-0000-0000B8320000}"/>
    <cellStyle name="60% - Accent3 3" xfId="3650" hidden="1" xr:uid="{00000000-0005-0000-0000-0000B9320000}"/>
    <cellStyle name="60% - Accent3 3" xfId="3790" hidden="1" xr:uid="{00000000-0005-0000-0000-0000BA320000}"/>
    <cellStyle name="60% - Accent3 3" xfId="3818" hidden="1" xr:uid="{00000000-0005-0000-0000-0000BB320000}"/>
    <cellStyle name="60% - Accent3 3" xfId="3753" hidden="1" xr:uid="{00000000-0005-0000-0000-0000BC320000}"/>
    <cellStyle name="60% - Accent3 3" xfId="3846" hidden="1" xr:uid="{00000000-0005-0000-0000-0000BD320000}"/>
    <cellStyle name="60% - Accent3 3" xfId="3957" hidden="1" xr:uid="{00000000-0005-0000-0000-0000BE320000}"/>
    <cellStyle name="60% - Accent3 3" xfId="3901" hidden="1" xr:uid="{00000000-0005-0000-0000-0000BF320000}"/>
    <cellStyle name="60% - Accent3 3" xfId="3985" hidden="1" xr:uid="{00000000-0005-0000-0000-0000C0320000}"/>
    <cellStyle name="60% - Accent3 3" xfId="4013" hidden="1" xr:uid="{00000000-0005-0000-0000-0000C1320000}"/>
    <cellStyle name="60% - Accent3 3" xfId="3929" hidden="1" xr:uid="{00000000-0005-0000-0000-0000C2320000}"/>
    <cellStyle name="60% - Accent3 3" xfId="4069" hidden="1" xr:uid="{00000000-0005-0000-0000-0000C3320000}"/>
    <cellStyle name="60% - Accent3 3" xfId="4097" hidden="1" xr:uid="{00000000-0005-0000-0000-0000C4320000}"/>
    <cellStyle name="60% - Accent3 3" xfId="4032" hidden="1" xr:uid="{00000000-0005-0000-0000-0000C5320000}"/>
    <cellStyle name="60% - Accent3 3" xfId="4125" hidden="1" xr:uid="{00000000-0005-0000-0000-0000C6320000}"/>
    <cellStyle name="60% - Accent3 3" xfId="3873" hidden="1" xr:uid="{00000000-0005-0000-0000-0000C7320000}"/>
    <cellStyle name="60% - Accent3 3" xfId="4209" hidden="1" xr:uid="{00000000-0005-0000-0000-0000C8320000}"/>
    <cellStyle name="60% - Accent3 3" xfId="4153" hidden="1" xr:uid="{00000000-0005-0000-0000-0000C9320000}"/>
    <cellStyle name="60% - Accent3 3" xfId="4237" hidden="1" xr:uid="{00000000-0005-0000-0000-0000CA320000}"/>
    <cellStyle name="60% - Accent3 3" xfId="4265" hidden="1" xr:uid="{00000000-0005-0000-0000-0000CB320000}"/>
    <cellStyle name="60% - Accent3 3" xfId="4181" hidden="1" xr:uid="{00000000-0005-0000-0000-0000CC320000}"/>
    <cellStyle name="60% - Accent3 3" xfId="4321" hidden="1" xr:uid="{00000000-0005-0000-0000-0000CD320000}"/>
    <cellStyle name="60% - Accent3 3" xfId="4349" hidden="1" xr:uid="{00000000-0005-0000-0000-0000CE320000}"/>
    <cellStyle name="60% - Accent3 3" xfId="4284" hidden="1" xr:uid="{00000000-0005-0000-0000-0000CF320000}"/>
    <cellStyle name="60% - Accent3 3" xfId="4377" hidden="1" xr:uid="{00000000-0005-0000-0000-0000D0320000}"/>
    <cellStyle name="60% - Accent3 3" xfId="4488" hidden="1" xr:uid="{00000000-0005-0000-0000-0000D1320000}"/>
    <cellStyle name="60% - Accent3 3" xfId="4432" hidden="1" xr:uid="{00000000-0005-0000-0000-0000D2320000}"/>
    <cellStyle name="60% - Accent3 3" xfId="4516" hidden="1" xr:uid="{00000000-0005-0000-0000-0000D3320000}"/>
    <cellStyle name="60% - Accent3 3" xfId="4544" hidden="1" xr:uid="{00000000-0005-0000-0000-0000D4320000}"/>
    <cellStyle name="60% - Accent3 3" xfId="4460" hidden="1" xr:uid="{00000000-0005-0000-0000-0000D5320000}"/>
    <cellStyle name="60% - Accent3 3" xfId="4600" hidden="1" xr:uid="{00000000-0005-0000-0000-0000D6320000}"/>
    <cellStyle name="60% - Accent3 3" xfId="4628" hidden="1" xr:uid="{00000000-0005-0000-0000-0000D7320000}"/>
    <cellStyle name="60% - Accent3 3" xfId="4563" hidden="1" xr:uid="{00000000-0005-0000-0000-0000D8320000}"/>
    <cellStyle name="60% - Accent3 3" xfId="4656" hidden="1" xr:uid="{00000000-0005-0000-0000-0000D9320000}"/>
    <cellStyle name="60% - Accent3 3" xfId="4404" hidden="1" xr:uid="{00000000-0005-0000-0000-0000DA320000}"/>
    <cellStyle name="60% - Accent3 3" xfId="4740" hidden="1" xr:uid="{00000000-0005-0000-0000-0000DB320000}"/>
    <cellStyle name="60% - Accent3 3" xfId="4684" hidden="1" xr:uid="{00000000-0005-0000-0000-0000DC320000}"/>
    <cellStyle name="60% - Accent3 3" xfId="4768" hidden="1" xr:uid="{00000000-0005-0000-0000-0000DD320000}"/>
    <cellStyle name="60% - Accent3 3" xfId="4796" hidden="1" xr:uid="{00000000-0005-0000-0000-0000DE320000}"/>
    <cellStyle name="60% - Accent3 3" xfId="4712" hidden="1" xr:uid="{00000000-0005-0000-0000-0000DF320000}"/>
    <cellStyle name="60% - Accent3 3" xfId="4852" hidden="1" xr:uid="{00000000-0005-0000-0000-0000E0320000}"/>
    <cellStyle name="60% - Accent3 3" xfId="4880" hidden="1" xr:uid="{00000000-0005-0000-0000-0000E1320000}"/>
    <cellStyle name="60% - Accent3 3" xfId="4815" hidden="1" xr:uid="{00000000-0005-0000-0000-0000E2320000}"/>
    <cellStyle name="60% - Accent3 3" xfId="4908" hidden="1" xr:uid="{00000000-0005-0000-0000-0000E3320000}"/>
    <cellStyle name="60% - Accent3 3" xfId="5019" hidden="1" xr:uid="{00000000-0005-0000-0000-0000E4320000}"/>
    <cellStyle name="60% - Accent3 3" xfId="4963" hidden="1" xr:uid="{00000000-0005-0000-0000-0000E5320000}"/>
    <cellStyle name="60% - Accent3 3" xfId="5047" hidden="1" xr:uid="{00000000-0005-0000-0000-0000E6320000}"/>
    <cellStyle name="60% - Accent3 3" xfId="5075" hidden="1" xr:uid="{00000000-0005-0000-0000-0000E7320000}"/>
    <cellStyle name="60% - Accent3 3" xfId="4991" hidden="1" xr:uid="{00000000-0005-0000-0000-0000E8320000}"/>
    <cellStyle name="60% - Accent3 3" xfId="5131" hidden="1" xr:uid="{00000000-0005-0000-0000-0000E9320000}"/>
    <cellStyle name="60% - Accent3 3" xfId="5159" hidden="1" xr:uid="{00000000-0005-0000-0000-0000EA320000}"/>
    <cellStyle name="60% - Accent3 3" xfId="5094" hidden="1" xr:uid="{00000000-0005-0000-0000-0000EB320000}"/>
    <cellStyle name="60% - Accent3 3" xfId="5187" hidden="1" xr:uid="{00000000-0005-0000-0000-0000EC320000}"/>
    <cellStyle name="60% - Accent3 3" xfId="4935" hidden="1" xr:uid="{00000000-0005-0000-0000-0000ED320000}"/>
    <cellStyle name="60% - Accent3 3" xfId="5271" hidden="1" xr:uid="{00000000-0005-0000-0000-0000EE320000}"/>
    <cellStyle name="60% - Accent3 3" xfId="5215" hidden="1" xr:uid="{00000000-0005-0000-0000-0000EF320000}"/>
    <cellStyle name="60% - Accent3 3" xfId="5299" hidden="1" xr:uid="{00000000-0005-0000-0000-0000F0320000}"/>
    <cellStyle name="60% - Accent3 3" xfId="5327" hidden="1" xr:uid="{00000000-0005-0000-0000-0000F1320000}"/>
    <cellStyle name="60% - Accent3 3" xfId="5243" hidden="1" xr:uid="{00000000-0005-0000-0000-0000F2320000}"/>
    <cellStyle name="60% - Accent3 3" xfId="5383" hidden="1" xr:uid="{00000000-0005-0000-0000-0000F3320000}"/>
    <cellStyle name="60% - Accent3 3" xfId="5411" hidden="1" xr:uid="{00000000-0005-0000-0000-0000F4320000}"/>
    <cellStyle name="60% - Accent3 3" xfId="5346" hidden="1" xr:uid="{00000000-0005-0000-0000-0000F5320000}"/>
    <cellStyle name="60% - Accent3 3" xfId="5439" hidden="1" xr:uid="{00000000-0005-0000-0000-0000F6320000}"/>
    <cellStyle name="60% - Accent3 3" xfId="5550" hidden="1" xr:uid="{00000000-0005-0000-0000-0000F7320000}"/>
    <cellStyle name="60% - Accent3 3" xfId="5494" hidden="1" xr:uid="{00000000-0005-0000-0000-0000F8320000}"/>
    <cellStyle name="60% - Accent3 3" xfId="5578" hidden="1" xr:uid="{00000000-0005-0000-0000-0000F9320000}"/>
    <cellStyle name="60% - Accent3 3" xfId="5606" hidden="1" xr:uid="{00000000-0005-0000-0000-0000FA320000}"/>
    <cellStyle name="60% - Accent3 3" xfId="5522" hidden="1" xr:uid="{00000000-0005-0000-0000-0000FB320000}"/>
    <cellStyle name="60% - Accent3 3" xfId="5662" hidden="1" xr:uid="{00000000-0005-0000-0000-0000FC320000}"/>
    <cellStyle name="60% - Accent3 3" xfId="5690" hidden="1" xr:uid="{00000000-0005-0000-0000-0000FD320000}"/>
    <cellStyle name="60% - Accent3 3" xfId="5625" hidden="1" xr:uid="{00000000-0005-0000-0000-0000FE320000}"/>
    <cellStyle name="60% - Accent3 3" xfId="5718" hidden="1" xr:uid="{00000000-0005-0000-0000-0000FF320000}"/>
    <cellStyle name="60% - Accent3 3" xfId="5466" hidden="1" xr:uid="{00000000-0005-0000-0000-000000330000}"/>
    <cellStyle name="60% - Accent3 3" xfId="5802" hidden="1" xr:uid="{00000000-0005-0000-0000-000001330000}"/>
    <cellStyle name="60% - Accent3 3" xfId="5746" hidden="1" xr:uid="{00000000-0005-0000-0000-000002330000}"/>
    <cellStyle name="60% - Accent3 3" xfId="5830" hidden="1" xr:uid="{00000000-0005-0000-0000-000003330000}"/>
    <cellStyle name="60% - Accent3 3" xfId="5858" hidden="1" xr:uid="{00000000-0005-0000-0000-000004330000}"/>
    <cellStyle name="60% - Accent3 3" xfId="5774" hidden="1" xr:uid="{00000000-0005-0000-0000-000005330000}"/>
    <cellStyle name="60% - Accent3 3" xfId="5914" hidden="1" xr:uid="{00000000-0005-0000-0000-000006330000}"/>
    <cellStyle name="60% - Accent3 3" xfId="5942" hidden="1" xr:uid="{00000000-0005-0000-0000-000007330000}"/>
    <cellStyle name="60% - Accent3 3" xfId="5877" hidden="1" xr:uid="{00000000-0005-0000-0000-000008330000}"/>
    <cellStyle name="60% - Accent3 3" xfId="5970" hidden="1" xr:uid="{00000000-0005-0000-0000-000009330000}"/>
    <cellStyle name="60% - Accent3 3" xfId="6082" hidden="1" xr:uid="{00000000-0005-0000-0000-00000A330000}"/>
    <cellStyle name="60% - Accent3 3" xfId="6026" hidden="1" xr:uid="{00000000-0005-0000-0000-00000B330000}"/>
    <cellStyle name="60% - Accent3 3" xfId="6110" hidden="1" xr:uid="{00000000-0005-0000-0000-00000C330000}"/>
    <cellStyle name="60% - Accent3 3" xfId="6138" hidden="1" xr:uid="{00000000-0005-0000-0000-00000D330000}"/>
    <cellStyle name="60% - Accent3 3" xfId="6054" hidden="1" xr:uid="{00000000-0005-0000-0000-00000E330000}"/>
    <cellStyle name="60% - Accent3 3" xfId="6194" hidden="1" xr:uid="{00000000-0005-0000-0000-00000F330000}"/>
    <cellStyle name="60% - Accent3 3" xfId="6222" hidden="1" xr:uid="{00000000-0005-0000-0000-000010330000}"/>
    <cellStyle name="60% - Accent3 3" xfId="6157" hidden="1" xr:uid="{00000000-0005-0000-0000-000011330000}"/>
    <cellStyle name="60% - Accent3 3" xfId="6250" hidden="1" xr:uid="{00000000-0005-0000-0000-000012330000}"/>
    <cellStyle name="60% - Accent3 3" xfId="5998" hidden="1" xr:uid="{00000000-0005-0000-0000-000013330000}"/>
    <cellStyle name="60% - Accent3 3" xfId="6334" hidden="1" xr:uid="{00000000-0005-0000-0000-000014330000}"/>
    <cellStyle name="60% - Accent3 3" xfId="6278" hidden="1" xr:uid="{00000000-0005-0000-0000-000015330000}"/>
    <cellStyle name="60% - Accent3 3" xfId="6362" hidden="1" xr:uid="{00000000-0005-0000-0000-000016330000}"/>
    <cellStyle name="60% - Accent3 3" xfId="6390" hidden="1" xr:uid="{00000000-0005-0000-0000-000017330000}"/>
    <cellStyle name="60% - Accent3 3" xfId="6306" hidden="1" xr:uid="{00000000-0005-0000-0000-000018330000}"/>
    <cellStyle name="60% - Accent3 3" xfId="6446" hidden="1" xr:uid="{00000000-0005-0000-0000-000019330000}"/>
    <cellStyle name="60% - Accent3 3" xfId="6474" hidden="1" xr:uid="{00000000-0005-0000-0000-00001A330000}"/>
    <cellStyle name="60% - Accent3 3" xfId="6409" hidden="1" xr:uid="{00000000-0005-0000-0000-00001B330000}"/>
    <cellStyle name="60% - Accent3 3" xfId="6502" hidden="1" xr:uid="{00000000-0005-0000-0000-00001C330000}"/>
    <cellStyle name="60% - Accent3 3" xfId="6619" hidden="1" xr:uid="{00000000-0005-0000-0000-00001D330000}"/>
    <cellStyle name="60% - Accent3 3" xfId="6563" hidden="1" xr:uid="{00000000-0005-0000-0000-00001E330000}"/>
    <cellStyle name="60% - Accent3 3" xfId="6647" hidden="1" xr:uid="{00000000-0005-0000-0000-00001F330000}"/>
    <cellStyle name="60% - Accent3 3" xfId="6675" hidden="1" xr:uid="{00000000-0005-0000-0000-000020330000}"/>
    <cellStyle name="60% - Accent3 3" xfId="6591" hidden="1" xr:uid="{00000000-0005-0000-0000-000021330000}"/>
    <cellStyle name="60% - Accent3 3" xfId="6731" hidden="1" xr:uid="{00000000-0005-0000-0000-000022330000}"/>
    <cellStyle name="60% - Accent3 3" xfId="6759" hidden="1" xr:uid="{00000000-0005-0000-0000-000023330000}"/>
    <cellStyle name="60% - Accent3 3" xfId="6694" hidden="1" xr:uid="{00000000-0005-0000-0000-000024330000}"/>
    <cellStyle name="60% - Accent3 3" xfId="6787" hidden="1" xr:uid="{00000000-0005-0000-0000-000025330000}"/>
    <cellStyle name="60% - Accent3 3" xfId="6535" hidden="1" xr:uid="{00000000-0005-0000-0000-000026330000}"/>
    <cellStyle name="60% - Accent3 3" xfId="6871" hidden="1" xr:uid="{00000000-0005-0000-0000-000027330000}"/>
    <cellStyle name="60% - Accent3 3" xfId="6815" hidden="1" xr:uid="{00000000-0005-0000-0000-000028330000}"/>
    <cellStyle name="60% - Accent3 3" xfId="6899" hidden="1" xr:uid="{00000000-0005-0000-0000-000029330000}"/>
    <cellStyle name="60% - Accent3 3" xfId="6927" hidden="1" xr:uid="{00000000-0005-0000-0000-00002A330000}"/>
    <cellStyle name="60% - Accent3 3" xfId="6843" hidden="1" xr:uid="{00000000-0005-0000-0000-00002B330000}"/>
    <cellStyle name="60% - Accent3 3" xfId="6983" hidden="1" xr:uid="{00000000-0005-0000-0000-00002C330000}"/>
    <cellStyle name="60% - Accent3 3" xfId="7011" hidden="1" xr:uid="{00000000-0005-0000-0000-00002D330000}"/>
    <cellStyle name="60% - Accent3 3" xfId="6946" hidden="1" xr:uid="{00000000-0005-0000-0000-00002E330000}"/>
    <cellStyle name="60% - Accent3 3" xfId="7039" hidden="1" xr:uid="{00000000-0005-0000-0000-00002F330000}"/>
    <cellStyle name="60% - Accent3 3" xfId="7150" hidden="1" xr:uid="{00000000-0005-0000-0000-000030330000}"/>
    <cellStyle name="60% - Accent3 3" xfId="7094" hidden="1" xr:uid="{00000000-0005-0000-0000-000031330000}"/>
    <cellStyle name="60% - Accent3 3" xfId="7178" hidden="1" xr:uid="{00000000-0005-0000-0000-000032330000}"/>
    <cellStyle name="60% - Accent3 3" xfId="7206" hidden="1" xr:uid="{00000000-0005-0000-0000-000033330000}"/>
    <cellStyle name="60% - Accent3 3" xfId="7122" hidden="1" xr:uid="{00000000-0005-0000-0000-000034330000}"/>
    <cellStyle name="60% - Accent3 3" xfId="7262" hidden="1" xr:uid="{00000000-0005-0000-0000-000035330000}"/>
    <cellStyle name="60% - Accent3 3" xfId="7290" hidden="1" xr:uid="{00000000-0005-0000-0000-000036330000}"/>
    <cellStyle name="60% - Accent3 3" xfId="7225" hidden="1" xr:uid="{00000000-0005-0000-0000-000037330000}"/>
    <cellStyle name="60% - Accent3 3" xfId="7318" hidden="1" xr:uid="{00000000-0005-0000-0000-000038330000}"/>
    <cellStyle name="60% - Accent3 3" xfId="7066" hidden="1" xr:uid="{00000000-0005-0000-0000-000039330000}"/>
    <cellStyle name="60% - Accent3 3" xfId="7402" hidden="1" xr:uid="{00000000-0005-0000-0000-00003A330000}"/>
    <cellStyle name="60% - Accent3 3" xfId="7346" hidden="1" xr:uid="{00000000-0005-0000-0000-00003B330000}"/>
    <cellStyle name="60% - Accent3 3" xfId="7430" hidden="1" xr:uid="{00000000-0005-0000-0000-00003C330000}"/>
    <cellStyle name="60% - Accent3 3" xfId="7458" hidden="1" xr:uid="{00000000-0005-0000-0000-00003D330000}"/>
    <cellStyle name="60% - Accent3 3" xfId="7374" hidden="1" xr:uid="{00000000-0005-0000-0000-00003E330000}"/>
    <cellStyle name="60% - Accent3 3" xfId="7514" hidden="1" xr:uid="{00000000-0005-0000-0000-00003F330000}"/>
    <cellStyle name="60% - Accent3 3" xfId="7542" hidden="1" xr:uid="{00000000-0005-0000-0000-000040330000}"/>
    <cellStyle name="60% - Accent3 3" xfId="7477" hidden="1" xr:uid="{00000000-0005-0000-0000-000041330000}"/>
    <cellStyle name="60% - Accent3 3" xfId="7570" hidden="1" xr:uid="{00000000-0005-0000-0000-000042330000}"/>
    <cellStyle name="60% - Accent3 3" xfId="7681" hidden="1" xr:uid="{00000000-0005-0000-0000-000043330000}"/>
    <cellStyle name="60% - Accent3 3" xfId="7625" hidden="1" xr:uid="{00000000-0005-0000-0000-000044330000}"/>
    <cellStyle name="60% - Accent3 3" xfId="7709" hidden="1" xr:uid="{00000000-0005-0000-0000-000045330000}"/>
    <cellStyle name="60% - Accent3 3" xfId="7737" hidden="1" xr:uid="{00000000-0005-0000-0000-000046330000}"/>
    <cellStyle name="60% - Accent3 3" xfId="7653" hidden="1" xr:uid="{00000000-0005-0000-0000-000047330000}"/>
    <cellStyle name="60% - Accent3 3" xfId="7793" hidden="1" xr:uid="{00000000-0005-0000-0000-000048330000}"/>
    <cellStyle name="60% - Accent3 3" xfId="7821" hidden="1" xr:uid="{00000000-0005-0000-0000-000049330000}"/>
    <cellStyle name="60% - Accent3 3" xfId="7756" hidden="1" xr:uid="{00000000-0005-0000-0000-00004A330000}"/>
    <cellStyle name="60% - Accent3 3" xfId="7849" hidden="1" xr:uid="{00000000-0005-0000-0000-00004B330000}"/>
    <cellStyle name="60% - Accent3 3" xfId="7597" hidden="1" xr:uid="{00000000-0005-0000-0000-00004C330000}"/>
    <cellStyle name="60% - Accent3 3" xfId="7933" hidden="1" xr:uid="{00000000-0005-0000-0000-00004D330000}"/>
    <cellStyle name="60% - Accent3 3" xfId="7877" hidden="1" xr:uid="{00000000-0005-0000-0000-00004E330000}"/>
    <cellStyle name="60% - Accent3 3" xfId="7961" hidden="1" xr:uid="{00000000-0005-0000-0000-00004F330000}"/>
    <cellStyle name="60% - Accent3 3" xfId="7989" hidden="1" xr:uid="{00000000-0005-0000-0000-000050330000}"/>
    <cellStyle name="60% - Accent3 3" xfId="7905" hidden="1" xr:uid="{00000000-0005-0000-0000-000051330000}"/>
    <cellStyle name="60% - Accent3 3" xfId="8045" hidden="1" xr:uid="{00000000-0005-0000-0000-000052330000}"/>
    <cellStyle name="60% - Accent3 3" xfId="8073" hidden="1" xr:uid="{00000000-0005-0000-0000-000053330000}"/>
    <cellStyle name="60% - Accent3 3" xfId="8008" hidden="1" xr:uid="{00000000-0005-0000-0000-000054330000}"/>
    <cellStyle name="60% - Accent3 3" xfId="8101" hidden="1" xr:uid="{00000000-0005-0000-0000-000055330000}"/>
    <cellStyle name="60% - Accent3 3" xfId="8212" hidden="1" xr:uid="{00000000-0005-0000-0000-000056330000}"/>
    <cellStyle name="60% - Accent3 3" xfId="8156" hidden="1" xr:uid="{00000000-0005-0000-0000-000057330000}"/>
    <cellStyle name="60% - Accent3 3" xfId="8240" hidden="1" xr:uid="{00000000-0005-0000-0000-000058330000}"/>
    <cellStyle name="60% - Accent3 3" xfId="8268" hidden="1" xr:uid="{00000000-0005-0000-0000-000059330000}"/>
    <cellStyle name="60% - Accent3 3" xfId="8184" hidden="1" xr:uid="{00000000-0005-0000-0000-00005A330000}"/>
    <cellStyle name="60% - Accent3 3" xfId="8324" hidden="1" xr:uid="{00000000-0005-0000-0000-00005B330000}"/>
    <cellStyle name="60% - Accent3 3" xfId="8352" hidden="1" xr:uid="{00000000-0005-0000-0000-00005C330000}"/>
    <cellStyle name="60% - Accent3 3" xfId="8287" hidden="1" xr:uid="{00000000-0005-0000-0000-00005D330000}"/>
    <cellStyle name="60% - Accent3 3" xfId="8380" hidden="1" xr:uid="{00000000-0005-0000-0000-00005E330000}"/>
    <cellStyle name="60% - Accent3 3" xfId="8128" hidden="1" xr:uid="{00000000-0005-0000-0000-00005F330000}"/>
    <cellStyle name="60% - Accent3 3" xfId="8464" hidden="1" xr:uid="{00000000-0005-0000-0000-000060330000}"/>
    <cellStyle name="60% - Accent3 3" xfId="8408" hidden="1" xr:uid="{00000000-0005-0000-0000-000061330000}"/>
    <cellStyle name="60% - Accent3 3" xfId="8492" hidden="1" xr:uid="{00000000-0005-0000-0000-000062330000}"/>
    <cellStyle name="60% - Accent3 3" xfId="8520" hidden="1" xr:uid="{00000000-0005-0000-0000-000063330000}"/>
    <cellStyle name="60% - Accent3 3" xfId="8436" hidden="1" xr:uid="{00000000-0005-0000-0000-000064330000}"/>
    <cellStyle name="60% - Accent3 3" xfId="8576" hidden="1" xr:uid="{00000000-0005-0000-0000-000065330000}"/>
    <cellStyle name="60% - Accent3 3" xfId="8604" hidden="1" xr:uid="{00000000-0005-0000-0000-000066330000}"/>
    <cellStyle name="60% - Accent3 3" xfId="8539" hidden="1" xr:uid="{00000000-0005-0000-0000-000067330000}"/>
    <cellStyle name="60% - Accent3 3" xfId="8632" hidden="1" xr:uid="{00000000-0005-0000-0000-000068330000}"/>
    <cellStyle name="60% - Accent3 3" xfId="8743" hidden="1" xr:uid="{00000000-0005-0000-0000-000069330000}"/>
    <cellStyle name="60% - Accent3 3" xfId="8687" hidden="1" xr:uid="{00000000-0005-0000-0000-00006A330000}"/>
    <cellStyle name="60% - Accent3 3" xfId="8771" hidden="1" xr:uid="{00000000-0005-0000-0000-00006B330000}"/>
    <cellStyle name="60% - Accent3 3" xfId="8799" hidden="1" xr:uid="{00000000-0005-0000-0000-00006C330000}"/>
    <cellStyle name="60% - Accent3 3" xfId="8715" hidden="1" xr:uid="{00000000-0005-0000-0000-00006D330000}"/>
    <cellStyle name="60% - Accent3 3" xfId="8855" hidden="1" xr:uid="{00000000-0005-0000-0000-00006E330000}"/>
    <cellStyle name="60% - Accent3 3" xfId="8883" hidden="1" xr:uid="{00000000-0005-0000-0000-00006F330000}"/>
    <cellStyle name="60% - Accent3 3" xfId="8818" hidden="1" xr:uid="{00000000-0005-0000-0000-000070330000}"/>
    <cellStyle name="60% - Accent3 3" xfId="8911" hidden="1" xr:uid="{00000000-0005-0000-0000-000071330000}"/>
    <cellStyle name="60% - Accent3 3" xfId="8659" hidden="1" xr:uid="{00000000-0005-0000-0000-000072330000}"/>
    <cellStyle name="60% - Accent3 3" xfId="8995" hidden="1" xr:uid="{00000000-0005-0000-0000-000073330000}"/>
    <cellStyle name="60% - Accent3 3" xfId="8939" hidden="1" xr:uid="{00000000-0005-0000-0000-000074330000}"/>
    <cellStyle name="60% - Accent3 3" xfId="9023" hidden="1" xr:uid="{00000000-0005-0000-0000-000075330000}"/>
    <cellStyle name="60% - Accent3 3" xfId="9051" hidden="1" xr:uid="{00000000-0005-0000-0000-000076330000}"/>
    <cellStyle name="60% - Accent3 3" xfId="8967" hidden="1" xr:uid="{00000000-0005-0000-0000-000077330000}"/>
    <cellStyle name="60% - Accent3 3" xfId="9107" hidden="1" xr:uid="{00000000-0005-0000-0000-000078330000}"/>
    <cellStyle name="60% - Accent3 3" xfId="9135" hidden="1" xr:uid="{00000000-0005-0000-0000-000079330000}"/>
    <cellStyle name="60% - Accent3 3" xfId="9070" hidden="1" xr:uid="{00000000-0005-0000-0000-00007A330000}"/>
    <cellStyle name="60% - Accent3 3" xfId="9163" hidden="1" xr:uid="{00000000-0005-0000-0000-00007B330000}"/>
    <cellStyle name="60% - Accent3 3" xfId="9274" hidden="1" xr:uid="{00000000-0005-0000-0000-00007C330000}"/>
    <cellStyle name="60% - Accent3 3" xfId="9218" hidden="1" xr:uid="{00000000-0005-0000-0000-00007D330000}"/>
    <cellStyle name="60% - Accent3 3" xfId="9302" hidden="1" xr:uid="{00000000-0005-0000-0000-00007E330000}"/>
    <cellStyle name="60% - Accent3 3" xfId="9330" hidden="1" xr:uid="{00000000-0005-0000-0000-00007F330000}"/>
    <cellStyle name="60% - Accent3 3" xfId="9246" hidden="1" xr:uid="{00000000-0005-0000-0000-000080330000}"/>
    <cellStyle name="60% - Accent3 3" xfId="9386" hidden="1" xr:uid="{00000000-0005-0000-0000-000081330000}"/>
    <cellStyle name="60% - Accent3 3" xfId="9414" hidden="1" xr:uid="{00000000-0005-0000-0000-000082330000}"/>
    <cellStyle name="60% - Accent3 3" xfId="9349" hidden="1" xr:uid="{00000000-0005-0000-0000-000083330000}"/>
    <cellStyle name="60% - Accent3 3" xfId="9442" hidden="1" xr:uid="{00000000-0005-0000-0000-000084330000}"/>
    <cellStyle name="60% - Accent3 3" xfId="9190" hidden="1" xr:uid="{00000000-0005-0000-0000-000085330000}"/>
    <cellStyle name="60% - Accent3 3" xfId="9526" hidden="1" xr:uid="{00000000-0005-0000-0000-000086330000}"/>
    <cellStyle name="60% - Accent3 3" xfId="9470" hidden="1" xr:uid="{00000000-0005-0000-0000-000087330000}"/>
    <cellStyle name="60% - Accent3 3" xfId="9554" hidden="1" xr:uid="{00000000-0005-0000-0000-000088330000}"/>
    <cellStyle name="60% - Accent3 3" xfId="9582" hidden="1" xr:uid="{00000000-0005-0000-0000-000089330000}"/>
    <cellStyle name="60% - Accent3 3" xfId="9498" hidden="1" xr:uid="{00000000-0005-0000-0000-00008A330000}"/>
    <cellStyle name="60% - Accent3 3" xfId="9638" hidden="1" xr:uid="{00000000-0005-0000-0000-00008B330000}"/>
    <cellStyle name="60% - Accent3 3" xfId="9666" hidden="1" xr:uid="{00000000-0005-0000-0000-00008C330000}"/>
    <cellStyle name="60% - Accent3 3" xfId="9601" hidden="1" xr:uid="{00000000-0005-0000-0000-00008D330000}"/>
    <cellStyle name="60% - Accent3 3" xfId="9694" hidden="1" xr:uid="{00000000-0005-0000-0000-00008E330000}"/>
    <cellStyle name="60% - Accent3 3" xfId="9806" hidden="1" xr:uid="{00000000-0005-0000-0000-00008F330000}"/>
    <cellStyle name="60% - Accent3 3" xfId="9750" hidden="1" xr:uid="{00000000-0005-0000-0000-000090330000}"/>
    <cellStyle name="60% - Accent3 3" xfId="9834" hidden="1" xr:uid="{00000000-0005-0000-0000-000091330000}"/>
    <cellStyle name="60% - Accent3 3" xfId="9862" hidden="1" xr:uid="{00000000-0005-0000-0000-000092330000}"/>
    <cellStyle name="60% - Accent3 3" xfId="9778" hidden="1" xr:uid="{00000000-0005-0000-0000-000093330000}"/>
    <cellStyle name="60% - Accent3 3" xfId="9918" hidden="1" xr:uid="{00000000-0005-0000-0000-000094330000}"/>
    <cellStyle name="60% - Accent3 3" xfId="9946" hidden="1" xr:uid="{00000000-0005-0000-0000-000095330000}"/>
    <cellStyle name="60% - Accent3 3" xfId="9881" hidden="1" xr:uid="{00000000-0005-0000-0000-000096330000}"/>
    <cellStyle name="60% - Accent3 3" xfId="9974" hidden="1" xr:uid="{00000000-0005-0000-0000-000097330000}"/>
    <cellStyle name="60% - Accent3 3" xfId="9722" hidden="1" xr:uid="{00000000-0005-0000-0000-000098330000}"/>
    <cellStyle name="60% - Accent3 3" xfId="10058" hidden="1" xr:uid="{00000000-0005-0000-0000-000099330000}"/>
    <cellStyle name="60% - Accent3 3" xfId="10002" hidden="1" xr:uid="{00000000-0005-0000-0000-00009A330000}"/>
    <cellStyle name="60% - Accent3 3" xfId="10086" hidden="1" xr:uid="{00000000-0005-0000-0000-00009B330000}"/>
    <cellStyle name="60% - Accent3 3" xfId="10114" hidden="1" xr:uid="{00000000-0005-0000-0000-00009C330000}"/>
    <cellStyle name="60% - Accent3 3" xfId="10030" hidden="1" xr:uid="{00000000-0005-0000-0000-00009D330000}"/>
    <cellStyle name="60% - Accent3 3" xfId="10170" hidden="1" xr:uid="{00000000-0005-0000-0000-00009E330000}"/>
    <cellStyle name="60% - Accent3 3" xfId="10198" hidden="1" xr:uid="{00000000-0005-0000-0000-00009F330000}"/>
    <cellStyle name="60% - Accent3 3" xfId="10133" hidden="1" xr:uid="{00000000-0005-0000-0000-0000A0330000}"/>
    <cellStyle name="60% - Accent3 3" xfId="10226" hidden="1" xr:uid="{00000000-0005-0000-0000-0000A1330000}"/>
    <cellStyle name="60% - Accent3 3" xfId="10343" hidden="1" xr:uid="{00000000-0005-0000-0000-0000A2330000}"/>
    <cellStyle name="60% - Accent3 3" xfId="10287" hidden="1" xr:uid="{00000000-0005-0000-0000-0000A3330000}"/>
    <cellStyle name="60% - Accent3 3" xfId="10371" hidden="1" xr:uid="{00000000-0005-0000-0000-0000A4330000}"/>
    <cellStyle name="60% - Accent3 3" xfId="10399" hidden="1" xr:uid="{00000000-0005-0000-0000-0000A5330000}"/>
    <cellStyle name="60% - Accent3 3" xfId="10315" hidden="1" xr:uid="{00000000-0005-0000-0000-0000A6330000}"/>
    <cellStyle name="60% - Accent3 3" xfId="10455" hidden="1" xr:uid="{00000000-0005-0000-0000-0000A7330000}"/>
    <cellStyle name="60% - Accent3 3" xfId="10483" hidden="1" xr:uid="{00000000-0005-0000-0000-0000A8330000}"/>
    <cellStyle name="60% - Accent3 3" xfId="10418" hidden="1" xr:uid="{00000000-0005-0000-0000-0000A9330000}"/>
    <cellStyle name="60% - Accent3 3" xfId="10511" hidden="1" xr:uid="{00000000-0005-0000-0000-0000AA330000}"/>
    <cellStyle name="60% - Accent3 3" xfId="10259" hidden="1" xr:uid="{00000000-0005-0000-0000-0000AB330000}"/>
    <cellStyle name="60% - Accent3 3" xfId="10595" hidden="1" xr:uid="{00000000-0005-0000-0000-0000AC330000}"/>
    <cellStyle name="60% - Accent3 3" xfId="10539" hidden="1" xr:uid="{00000000-0005-0000-0000-0000AD330000}"/>
    <cellStyle name="60% - Accent3 3" xfId="10623" hidden="1" xr:uid="{00000000-0005-0000-0000-0000AE330000}"/>
    <cellStyle name="60% - Accent3 3" xfId="10651" hidden="1" xr:uid="{00000000-0005-0000-0000-0000AF330000}"/>
    <cellStyle name="60% - Accent3 3" xfId="10567" hidden="1" xr:uid="{00000000-0005-0000-0000-0000B0330000}"/>
    <cellStyle name="60% - Accent3 3" xfId="10707" hidden="1" xr:uid="{00000000-0005-0000-0000-0000B1330000}"/>
    <cellStyle name="60% - Accent3 3" xfId="10735" hidden="1" xr:uid="{00000000-0005-0000-0000-0000B2330000}"/>
    <cellStyle name="60% - Accent3 3" xfId="10670" hidden="1" xr:uid="{00000000-0005-0000-0000-0000B3330000}"/>
    <cellStyle name="60% - Accent3 3" xfId="10763" hidden="1" xr:uid="{00000000-0005-0000-0000-0000B4330000}"/>
    <cellStyle name="60% - Accent3 3" xfId="10874" hidden="1" xr:uid="{00000000-0005-0000-0000-0000B5330000}"/>
    <cellStyle name="60% - Accent3 3" xfId="10818" hidden="1" xr:uid="{00000000-0005-0000-0000-0000B6330000}"/>
    <cellStyle name="60% - Accent3 3" xfId="10902" hidden="1" xr:uid="{00000000-0005-0000-0000-0000B7330000}"/>
    <cellStyle name="60% - Accent3 3" xfId="10930" hidden="1" xr:uid="{00000000-0005-0000-0000-0000B8330000}"/>
    <cellStyle name="60% - Accent3 3" xfId="10846" hidden="1" xr:uid="{00000000-0005-0000-0000-0000B9330000}"/>
    <cellStyle name="60% - Accent3 3" xfId="10986" hidden="1" xr:uid="{00000000-0005-0000-0000-0000BA330000}"/>
    <cellStyle name="60% - Accent3 3" xfId="11014" hidden="1" xr:uid="{00000000-0005-0000-0000-0000BB330000}"/>
    <cellStyle name="60% - Accent3 3" xfId="10949" hidden="1" xr:uid="{00000000-0005-0000-0000-0000BC330000}"/>
    <cellStyle name="60% - Accent3 3" xfId="11042" hidden="1" xr:uid="{00000000-0005-0000-0000-0000BD330000}"/>
    <cellStyle name="60% - Accent3 3" xfId="10790" hidden="1" xr:uid="{00000000-0005-0000-0000-0000BE330000}"/>
    <cellStyle name="60% - Accent3 3" xfId="11126" hidden="1" xr:uid="{00000000-0005-0000-0000-0000BF330000}"/>
    <cellStyle name="60% - Accent3 3" xfId="11070" hidden="1" xr:uid="{00000000-0005-0000-0000-0000C0330000}"/>
    <cellStyle name="60% - Accent3 3" xfId="11154" hidden="1" xr:uid="{00000000-0005-0000-0000-0000C1330000}"/>
    <cellStyle name="60% - Accent3 3" xfId="11182" hidden="1" xr:uid="{00000000-0005-0000-0000-0000C2330000}"/>
    <cellStyle name="60% - Accent3 3" xfId="11098" hidden="1" xr:uid="{00000000-0005-0000-0000-0000C3330000}"/>
    <cellStyle name="60% - Accent3 3" xfId="11238" hidden="1" xr:uid="{00000000-0005-0000-0000-0000C4330000}"/>
    <cellStyle name="60% - Accent3 3" xfId="11266" hidden="1" xr:uid="{00000000-0005-0000-0000-0000C5330000}"/>
    <cellStyle name="60% - Accent3 3" xfId="11201" hidden="1" xr:uid="{00000000-0005-0000-0000-0000C6330000}"/>
    <cellStyle name="60% - Accent3 3" xfId="11294" hidden="1" xr:uid="{00000000-0005-0000-0000-0000C7330000}"/>
    <cellStyle name="60% - Accent3 3" xfId="11405" hidden="1" xr:uid="{00000000-0005-0000-0000-0000C8330000}"/>
    <cellStyle name="60% - Accent3 3" xfId="11349" hidden="1" xr:uid="{00000000-0005-0000-0000-0000C9330000}"/>
    <cellStyle name="60% - Accent3 3" xfId="11433" hidden="1" xr:uid="{00000000-0005-0000-0000-0000CA330000}"/>
    <cellStyle name="60% - Accent3 3" xfId="11461" hidden="1" xr:uid="{00000000-0005-0000-0000-0000CB330000}"/>
    <cellStyle name="60% - Accent3 3" xfId="11377" hidden="1" xr:uid="{00000000-0005-0000-0000-0000CC330000}"/>
    <cellStyle name="60% - Accent3 3" xfId="11517" hidden="1" xr:uid="{00000000-0005-0000-0000-0000CD330000}"/>
    <cellStyle name="60% - Accent3 3" xfId="11545" hidden="1" xr:uid="{00000000-0005-0000-0000-0000CE330000}"/>
    <cellStyle name="60% - Accent3 3" xfId="11480" hidden="1" xr:uid="{00000000-0005-0000-0000-0000CF330000}"/>
    <cellStyle name="60% - Accent3 3" xfId="11573" hidden="1" xr:uid="{00000000-0005-0000-0000-0000D0330000}"/>
    <cellStyle name="60% - Accent3 3" xfId="11321" hidden="1" xr:uid="{00000000-0005-0000-0000-0000D1330000}"/>
    <cellStyle name="60% - Accent3 3" xfId="11657" hidden="1" xr:uid="{00000000-0005-0000-0000-0000D2330000}"/>
    <cellStyle name="60% - Accent3 3" xfId="11601" hidden="1" xr:uid="{00000000-0005-0000-0000-0000D3330000}"/>
    <cellStyle name="60% - Accent3 3" xfId="11685" hidden="1" xr:uid="{00000000-0005-0000-0000-0000D4330000}"/>
    <cellStyle name="60% - Accent3 3" xfId="11713" hidden="1" xr:uid="{00000000-0005-0000-0000-0000D5330000}"/>
    <cellStyle name="60% - Accent3 3" xfId="11629" hidden="1" xr:uid="{00000000-0005-0000-0000-0000D6330000}"/>
    <cellStyle name="60% - Accent3 3" xfId="11769" hidden="1" xr:uid="{00000000-0005-0000-0000-0000D7330000}"/>
    <cellStyle name="60% - Accent3 3" xfId="11797" hidden="1" xr:uid="{00000000-0005-0000-0000-0000D8330000}"/>
    <cellStyle name="60% - Accent3 3" xfId="11732" hidden="1" xr:uid="{00000000-0005-0000-0000-0000D9330000}"/>
    <cellStyle name="60% - Accent3 3" xfId="11825" hidden="1" xr:uid="{00000000-0005-0000-0000-0000DA330000}"/>
    <cellStyle name="60% - Accent3 3" xfId="11936" hidden="1" xr:uid="{00000000-0005-0000-0000-0000DB330000}"/>
    <cellStyle name="60% - Accent3 3" xfId="11880" hidden="1" xr:uid="{00000000-0005-0000-0000-0000DC330000}"/>
    <cellStyle name="60% - Accent3 3" xfId="11964" hidden="1" xr:uid="{00000000-0005-0000-0000-0000DD330000}"/>
    <cellStyle name="60% - Accent3 3" xfId="11992" hidden="1" xr:uid="{00000000-0005-0000-0000-0000DE330000}"/>
    <cellStyle name="60% - Accent3 3" xfId="11908" hidden="1" xr:uid="{00000000-0005-0000-0000-0000DF330000}"/>
    <cellStyle name="60% - Accent3 3" xfId="12048" hidden="1" xr:uid="{00000000-0005-0000-0000-0000E0330000}"/>
    <cellStyle name="60% - Accent3 3" xfId="12076" hidden="1" xr:uid="{00000000-0005-0000-0000-0000E1330000}"/>
    <cellStyle name="60% - Accent3 3" xfId="12011" hidden="1" xr:uid="{00000000-0005-0000-0000-0000E2330000}"/>
    <cellStyle name="60% - Accent3 3" xfId="12104" hidden="1" xr:uid="{00000000-0005-0000-0000-0000E3330000}"/>
    <cellStyle name="60% - Accent3 3" xfId="11852" hidden="1" xr:uid="{00000000-0005-0000-0000-0000E4330000}"/>
    <cellStyle name="60% - Accent3 3" xfId="12188" hidden="1" xr:uid="{00000000-0005-0000-0000-0000E5330000}"/>
    <cellStyle name="60% - Accent3 3" xfId="12132" hidden="1" xr:uid="{00000000-0005-0000-0000-0000E6330000}"/>
    <cellStyle name="60% - Accent3 3" xfId="12216" hidden="1" xr:uid="{00000000-0005-0000-0000-0000E7330000}"/>
    <cellStyle name="60% - Accent3 3" xfId="12244" hidden="1" xr:uid="{00000000-0005-0000-0000-0000E8330000}"/>
    <cellStyle name="60% - Accent3 3" xfId="12160" hidden="1" xr:uid="{00000000-0005-0000-0000-0000E9330000}"/>
    <cellStyle name="60% - Accent3 3" xfId="12300" hidden="1" xr:uid="{00000000-0005-0000-0000-0000EA330000}"/>
    <cellStyle name="60% - Accent3 3" xfId="12328" hidden="1" xr:uid="{00000000-0005-0000-0000-0000EB330000}"/>
    <cellStyle name="60% - Accent3 3" xfId="12263" hidden="1" xr:uid="{00000000-0005-0000-0000-0000EC330000}"/>
    <cellStyle name="60% - Accent3 3" xfId="12356" hidden="1" xr:uid="{00000000-0005-0000-0000-0000ED330000}"/>
    <cellStyle name="60% - Accent3 3" xfId="12467" hidden="1" xr:uid="{00000000-0005-0000-0000-0000EE330000}"/>
    <cellStyle name="60% - Accent3 3" xfId="12411" hidden="1" xr:uid="{00000000-0005-0000-0000-0000EF330000}"/>
    <cellStyle name="60% - Accent3 3" xfId="12495" hidden="1" xr:uid="{00000000-0005-0000-0000-0000F0330000}"/>
    <cellStyle name="60% - Accent3 3" xfId="12523" hidden="1" xr:uid="{00000000-0005-0000-0000-0000F1330000}"/>
    <cellStyle name="60% - Accent3 3" xfId="12439" hidden="1" xr:uid="{00000000-0005-0000-0000-0000F2330000}"/>
    <cellStyle name="60% - Accent3 3" xfId="12579" hidden="1" xr:uid="{00000000-0005-0000-0000-0000F3330000}"/>
    <cellStyle name="60% - Accent3 3" xfId="12607" hidden="1" xr:uid="{00000000-0005-0000-0000-0000F4330000}"/>
    <cellStyle name="60% - Accent3 3" xfId="12542" hidden="1" xr:uid="{00000000-0005-0000-0000-0000F5330000}"/>
    <cellStyle name="60% - Accent3 3" xfId="12635" hidden="1" xr:uid="{00000000-0005-0000-0000-0000F6330000}"/>
    <cellStyle name="60% - Accent3 3" xfId="12383" hidden="1" xr:uid="{00000000-0005-0000-0000-0000F7330000}"/>
    <cellStyle name="60% - Accent3 3" xfId="12719" hidden="1" xr:uid="{00000000-0005-0000-0000-0000F8330000}"/>
    <cellStyle name="60% - Accent3 3" xfId="12663" hidden="1" xr:uid="{00000000-0005-0000-0000-0000F9330000}"/>
    <cellStyle name="60% - Accent3 3" xfId="12747" hidden="1" xr:uid="{00000000-0005-0000-0000-0000FA330000}"/>
    <cellStyle name="60% - Accent3 3" xfId="12775" hidden="1" xr:uid="{00000000-0005-0000-0000-0000FB330000}"/>
    <cellStyle name="60% - Accent3 3" xfId="12691" hidden="1" xr:uid="{00000000-0005-0000-0000-0000FC330000}"/>
    <cellStyle name="60% - Accent3 3" xfId="12831" hidden="1" xr:uid="{00000000-0005-0000-0000-0000FD330000}"/>
    <cellStyle name="60% - Accent3 3" xfId="12859" hidden="1" xr:uid="{00000000-0005-0000-0000-0000FE330000}"/>
    <cellStyle name="60% - Accent3 3" xfId="12794" hidden="1" xr:uid="{00000000-0005-0000-0000-0000FF330000}"/>
    <cellStyle name="60% - Accent3 3" xfId="12887" hidden="1" xr:uid="{00000000-0005-0000-0000-000000340000}"/>
    <cellStyle name="60% - Accent3 3" xfId="12998" hidden="1" xr:uid="{00000000-0005-0000-0000-000001340000}"/>
    <cellStyle name="60% - Accent3 3" xfId="12942" hidden="1" xr:uid="{00000000-0005-0000-0000-000002340000}"/>
    <cellStyle name="60% - Accent3 3" xfId="13026" hidden="1" xr:uid="{00000000-0005-0000-0000-000003340000}"/>
    <cellStyle name="60% - Accent3 3" xfId="13054" hidden="1" xr:uid="{00000000-0005-0000-0000-000004340000}"/>
    <cellStyle name="60% - Accent3 3" xfId="12970" hidden="1" xr:uid="{00000000-0005-0000-0000-000005340000}"/>
    <cellStyle name="60% - Accent3 3" xfId="13110" hidden="1" xr:uid="{00000000-0005-0000-0000-000006340000}"/>
    <cellStyle name="60% - Accent3 3" xfId="13138" hidden="1" xr:uid="{00000000-0005-0000-0000-000007340000}"/>
    <cellStyle name="60% - Accent3 3" xfId="13073" hidden="1" xr:uid="{00000000-0005-0000-0000-000008340000}"/>
    <cellStyle name="60% - Accent3 3" xfId="13166" hidden="1" xr:uid="{00000000-0005-0000-0000-000009340000}"/>
    <cellStyle name="60% - Accent3 3" xfId="12914" hidden="1" xr:uid="{00000000-0005-0000-0000-00000A340000}"/>
    <cellStyle name="60% - Accent3 3" xfId="13250" hidden="1" xr:uid="{00000000-0005-0000-0000-00000B340000}"/>
    <cellStyle name="60% - Accent3 3" xfId="13194" hidden="1" xr:uid="{00000000-0005-0000-0000-00000C340000}"/>
    <cellStyle name="60% - Accent3 3" xfId="13278" hidden="1" xr:uid="{00000000-0005-0000-0000-00000D340000}"/>
    <cellStyle name="60% - Accent3 3" xfId="13306" hidden="1" xr:uid="{00000000-0005-0000-0000-00000E340000}"/>
    <cellStyle name="60% - Accent3 3" xfId="13222" hidden="1" xr:uid="{00000000-0005-0000-0000-00000F340000}"/>
    <cellStyle name="60% - Accent3 3" xfId="13362" hidden="1" xr:uid="{00000000-0005-0000-0000-000010340000}"/>
    <cellStyle name="60% - Accent3 3" xfId="13390" hidden="1" xr:uid="{00000000-0005-0000-0000-000011340000}"/>
    <cellStyle name="60% - Accent3 3" xfId="13325" hidden="1" xr:uid="{00000000-0005-0000-0000-000012340000}"/>
    <cellStyle name="60% - Accent3 3" xfId="13418" hidden="1" xr:uid="{00000000-0005-0000-0000-000013340000}"/>
    <cellStyle name="60% - Accent3 3" xfId="13529" hidden="1" xr:uid="{00000000-0005-0000-0000-000014340000}"/>
    <cellStyle name="60% - Accent3 3" xfId="13473" hidden="1" xr:uid="{00000000-0005-0000-0000-000015340000}"/>
    <cellStyle name="60% - Accent3 3" xfId="13557" hidden="1" xr:uid="{00000000-0005-0000-0000-000016340000}"/>
    <cellStyle name="60% - Accent3 3" xfId="13585" hidden="1" xr:uid="{00000000-0005-0000-0000-000017340000}"/>
    <cellStyle name="60% - Accent3 3" xfId="13501" hidden="1" xr:uid="{00000000-0005-0000-0000-000018340000}"/>
    <cellStyle name="60% - Accent3 3" xfId="13641" hidden="1" xr:uid="{00000000-0005-0000-0000-000019340000}"/>
    <cellStyle name="60% - Accent3 3" xfId="13669" hidden="1" xr:uid="{00000000-0005-0000-0000-00001A340000}"/>
    <cellStyle name="60% - Accent3 3" xfId="13604" hidden="1" xr:uid="{00000000-0005-0000-0000-00001B340000}"/>
    <cellStyle name="60% - Accent3 3" xfId="13697" hidden="1" xr:uid="{00000000-0005-0000-0000-00001C340000}"/>
    <cellStyle name="60% - Accent3 3" xfId="13445" hidden="1" xr:uid="{00000000-0005-0000-0000-00001D340000}"/>
    <cellStyle name="60% - Accent3 3" xfId="13781" hidden="1" xr:uid="{00000000-0005-0000-0000-00001E340000}"/>
    <cellStyle name="60% - Accent3 3" xfId="13725" hidden="1" xr:uid="{00000000-0005-0000-0000-00001F340000}"/>
    <cellStyle name="60% - Accent3 3" xfId="13809" hidden="1" xr:uid="{00000000-0005-0000-0000-000020340000}"/>
    <cellStyle name="60% - Accent3 3" xfId="13837" hidden="1" xr:uid="{00000000-0005-0000-0000-000021340000}"/>
    <cellStyle name="60% - Accent3 3" xfId="13753" hidden="1" xr:uid="{00000000-0005-0000-0000-000022340000}"/>
    <cellStyle name="60% - Accent3 3" xfId="13893" hidden="1" xr:uid="{00000000-0005-0000-0000-000023340000}"/>
    <cellStyle name="60% - Accent3 3" xfId="13921" hidden="1" xr:uid="{00000000-0005-0000-0000-000024340000}"/>
    <cellStyle name="60% - Accent3 3" xfId="13856" hidden="1" xr:uid="{00000000-0005-0000-0000-000025340000}"/>
    <cellStyle name="60% - Accent3 3" xfId="13949" hidden="1" xr:uid="{00000000-0005-0000-0000-000026340000}"/>
    <cellStyle name="60% - Accent3 3" xfId="14066" hidden="1" xr:uid="{00000000-0005-0000-0000-000027340000}"/>
    <cellStyle name="60% - Accent3 3" xfId="14010" hidden="1" xr:uid="{00000000-0005-0000-0000-000028340000}"/>
    <cellStyle name="60% - Accent3 3" xfId="14094" hidden="1" xr:uid="{00000000-0005-0000-0000-000029340000}"/>
    <cellStyle name="60% - Accent3 3" xfId="14122" hidden="1" xr:uid="{00000000-0005-0000-0000-00002A340000}"/>
    <cellStyle name="60% - Accent3 3" xfId="14038" hidden="1" xr:uid="{00000000-0005-0000-0000-00002B340000}"/>
    <cellStyle name="60% - Accent3 3" xfId="14178" hidden="1" xr:uid="{00000000-0005-0000-0000-00002C340000}"/>
    <cellStyle name="60% - Accent3 3" xfId="14206" hidden="1" xr:uid="{00000000-0005-0000-0000-00002D340000}"/>
    <cellStyle name="60% - Accent3 3" xfId="14141" hidden="1" xr:uid="{00000000-0005-0000-0000-00002E340000}"/>
    <cellStyle name="60% - Accent3 3" xfId="14234" hidden="1" xr:uid="{00000000-0005-0000-0000-00002F340000}"/>
    <cellStyle name="60% - Accent3 3" xfId="13982" hidden="1" xr:uid="{00000000-0005-0000-0000-000030340000}"/>
    <cellStyle name="60% - Accent3 3" xfId="14318" hidden="1" xr:uid="{00000000-0005-0000-0000-000031340000}"/>
    <cellStyle name="60% - Accent3 3" xfId="14262" hidden="1" xr:uid="{00000000-0005-0000-0000-000032340000}"/>
    <cellStyle name="60% - Accent3 3" xfId="14346" hidden="1" xr:uid="{00000000-0005-0000-0000-000033340000}"/>
    <cellStyle name="60% - Accent3 3" xfId="14374" hidden="1" xr:uid="{00000000-0005-0000-0000-000034340000}"/>
    <cellStyle name="60% - Accent3 3" xfId="14290" hidden="1" xr:uid="{00000000-0005-0000-0000-000035340000}"/>
    <cellStyle name="60% - Accent3 3" xfId="14430" hidden="1" xr:uid="{00000000-0005-0000-0000-000036340000}"/>
    <cellStyle name="60% - Accent3 3" xfId="14458" hidden="1" xr:uid="{00000000-0005-0000-0000-000037340000}"/>
    <cellStyle name="60% - Accent3 3" xfId="14393" hidden="1" xr:uid="{00000000-0005-0000-0000-000038340000}"/>
    <cellStyle name="60% - Accent3 3" xfId="14486" hidden="1" xr:uid="{00000000-0005-0000-0000-000039340000}"/>
    <cellStyle name="60% - Accent3 3" xfId="14597" hidden="1" xr:uid="{00000000-0005-0000-0000-00003A340000}"/>
    <cellStyle name="60% - Accent3 3" xfId="14541" hidden="1" xr:uid="{00000000-0005-0000-0000-00003B340000}"/>
    <cellStyle name="60% - Accent3 3" xfId="14625" hidden="1" xr:uid="{00000000-0005-0000-0000-00003C340000}"/>
    <cellStyle name="60% - Accent3 3" xfId="14653" hidden="1" xr:uid="{00000000-0005-0000-0000-00003D340000}"/>
    <cellStyle name="60% - Accent3 3" xfId="14569" hidden="1" xr:uid="{00000000-0005-0000-0000-00003E340000}"/>
    <cellStyle name="60% - Accent3 3" xfId="14709" hidden="1" xr:uid="{00000000-0005-0000-0000-00003F340000}"/>
    <cellStyle name="60% - Accent3 3" xfId="14737" hidden="1" xr:uid="{00000000-0005-0000-0000-000040340000}"/>
    <cellStyle name="60% - Accent3 3" xfId="14672" hidden="1" xr:uid="{00000000-0005-0000-0000-000041340000}"/>
    <cellStyle name="60% - Accent3 3" xfId="14765" hidden="1" xr:uid="{00000000-0005-0000-0000-000042340000}"/>
    <cellStyle name="60% - Accent3 3" xfId="14513" hidden="1" xr:uid="{00000000-0005-0000-0000-000043340000}"/>
    <cellStyle name="60% - Accent3 3" xfId="14849" hidden="1" xr:uid="{00000000-0005-0000-0000-000044340000}"/>
    <cellStyle name="60% - Accent3 3" xfId="14793" hidden="1" xr:uid="{00000000-0005-0000-0000-000045340000}"/>
    <cellStyle name="60% - Accent3 3" xfId="14877" hidden="1" xr:uid="{00000000-0005-0000-0000-000046340000}"/>
    <cellStyle name="60% - Accent3 3" xfId="14905" hidden="1" xr:uid="{00000000-0005-0000-0000-000047340000}"/>
    <cellStyle name="60% - Accent3 3" xfId="14821" hidden="1" xr:uid="{00000000-0005-0000-0000-000048340000}"/>
    <cellStyle name="60% - Accent3 3" xfId="14961" hidden="1" xr:uid="{00000000-0005-0000-0000-000049340000}"/>
    <cellStyle name="60% - Accent3 3" xfId="14989" hidden="1" xr:uid="{00000000-0005-0000-0000-00004A340000}"/>
    <cellStyle name="60% - Accent3 3" xfId="14924" hidden="1" xr:uid="{00000000-0005-0000-0000-00004B340000}"/>
    <cellStyle name="60% - Accent3 3" xfId="15017" hidden="1" xr:uid="{00000000-0005-0000-0000-00004C340000}"/>
    <cellStyle name="60% - Accent3 3" xfId="15128" hidden="1" xr:uid="{00000000-0005-0000-0000-00004D340000}"/>
    <cellStyle name="60% - Accent3 3" xfId="15072" hidden="1" xr:uid="{00000000-0005-0000-0000-00004E340000}"/>
    <cellStyle name="60% - Accent3 3" xfId="15156" hidden="1" xr:uid="{00000000-0005-0000-0000-00004F340000}"/>
    <cellStyle name="60% - Accent3 3" xfId="15184" hidden="1" xr:uid="{00000000-0005-0000-0000-000050340000}"/>
    <cellStyle name="60% - Accent3 3" xfId="15100" hidden="1" xr:uid="{00000000-0005-0000-0000-000051340000}"/>
    <cellStyle name="60% - Accent3 3" xfId="15240" hidden="1" xr:uid="{00000000-0005-0000-0000-000052340000}"/>
    <cellStyle name="60% - Accent3 3" xfId="15268" hidden="1" xr:uid="{00000000-0005-0000-0000-000053340000}"/>
    <cellStyle name="60% - Accent3 3" xfId="15203" hidden="1" xr:uid="{00000000-0005-0000-0000-000054340000}"/>
    <cellStyle name="60% - Accent3 3" xfId="15296" hidden="1" xr:uid="{00000000-0005-0000-0000-000055340000}"/>
    <cellStyle name="60% - Accent3 3" xfId="15044" hidden="1" xr:uid="{00000000-0005-0000-0000-000056340000}"/>
    <cellStyle name="60% - Accent3 3" xfId="15380" hidden="1" xr:uid="{00000000-0005-0000-0000-000057340000}"/>
    <cellStyle name="60% - Accent3 3" xfId="15324" hidden="1" xr:uid="{00000000-0005-0000-0000-000058340000}"/>
    <cellStyle name="60% - Accent3 3" xfId="15408" hidden="1" xr:uid="{00000000-0005-0000-0000-000059340000}"/>
    <cellStyle name="60% - Accent3 3" xfId="15436" hidden="1" xr:uid="{00000000-0005-0000-0000-00005A340000}"/>
    <cellStyle name="60% - Accent3 3" xfId="15352" hidden="1" xr:uid="{00000000-0005-0000-0000-00005B340000}"/>
    <cellStyle name="60% - Accent3 3" xfId="15492" hidden="1" xr:uid="{00000000-0005-0000-0000-00005C340000}"/>
    <cellStyle name="60% - Accent3 3" xfId="15520" hidden="1" xr:uid="{00000000-0005-0000-0000-00005D340000}"/>
    <cellStyle name="60% - Accent3 3" xfId="15455" hidden="1" xr:uid="{00000000-0005-0000-0000-00005E340000}"/>
    <cellStyle name="60% - Accent3 3" xfId="15548" hidden="1" xr:uid="{00000000-0005-0000-0000-00005F340000}"/>
    <cellStyle name="60% - Accent3 3" xfId="15659" hidden="1" xr:uid="{00000000-0005-0000-0000-000060340000}"/>
    <cellStyle name="60% - Accent3 3" xfId="15603" hidden="1" xr:uid="{00000000-0005-0000-0000-000061340000}"/>
    <cellStyle name="60% - Accent3 3" xfId="15687" hidden="1" xr:uid="{00000000-0005-0000-0000-000062340000}"/>
    <cellStyle name="60% - Accent3 3" xfId="15715" hidden="1" xr:uid="{00000000-0005-0000-0000-000063340000}"/>
    <cellStyle name="60% - Accent3 3" xfId="15631" hidden="1" xr:uid="{00000000-0005-0000-0000-000064340000}"/>
    <cellStyle name="60% - Accent3 3" xfId="15771" hidden="1" xr:uid="{00000000-0005-0000-0000-000065340000}"/>
    <cellStyle name="60% - Accent3 3" xfId="15799" hidden="1" xr:uid="{00000000-0005-0000-0000-000066340000}"/>
    <cellStyle name="60% - Accent3 3" xfId="15734" hidden="1" xr:uid="{00000000-0005-0000-0000-000067340000}"/>
    <cellStyle name="60% - Accent3 3" xfId="15827" hidden="1" xr:uid="{00000000-0005-0000-0000-000068340000}"/>
    <cellStyle name="60% - Accent3 3" xfId="15575" hidden="1" xr:uid="{00000000-0005-0000-0000-000069340000}"/>
    <cellStyle name="60% - Accent3 3" xfId="15911" hidden="1" xr:uid="{00000000-0005-0000-0000-00006A340000}"/>
    <cellStyle name="60% - Accent3 3" xfId="15855" hidden="1" xr:uid="{00000000-0005-0000-0000-00006B340000}"/>
    <cellStyle name="60% - Accent3 3" xfId="15939" hidden="1" xr:uid="{00000000-0005-0000-0000-00006C340000}"/>
    <cellStyle name="60% - Accent3 3" xfId="15967" hidden="1" xr:uid="{00000000-0005-0000-0000-00006D340000}"/>
    <cellStyle name="60% - Accent3 3" xfId="15883" hidden="1" xr:uid="{00000000-0005-0000-0000-00006E340000}"/>
    <cellStyle name="60% - Accent3 3" xfId="16023" hidden="1" xr:uid="{00000000-0005-0000-0000-00006F340000}"/>
    <cellStyle name="60% - Accent3 3" xfId="16051" hidden="1" xr:uid="{00000000-0005-0000-0000-000070340000}"/>
    <cellStyle name="60% - Accent3 3" xfId="15986" hidden="1" xr:uid="{00000000-0005-0000-0000-000071340000}"/>
    <cellStyle name="60% - Accent3 3" xfId="16079" hidden="1" xr:uid="{00000000-0005-0000-0000-000072340000}"/>
    <cellStyle name="60% - Accent3 3" xfId="16190" hidden="1" xr:uid="{00000000-0005-0000-0000-000073340000}"/>
    <cellStyle name="60% - Accent3 3" xfId="16134" hidden="1" xr:uid="{00000000-0005-0000-0000-000074340000}"/>
    <cellStyle name="60% - Accent3 3" xfId="16218" hidden="1" xr:uid="{00000000-0005-0000-0000-000075340000}"/>
    <cellStyle name="60% - Accent3 3" xfId="16246" hidden="1" xr:uid="{00000000-0005-0000-0000-000076340000}"/>
    <cellStyle name="60% - Accent3 3" xfId="16162" hidden="1" xr:uid="{00000000-0005-0000-0000-000077340000}"/>
    <cellStyle name="60% - Accent3 3" xfId="16302" hidden="1" xr:uid="{00000000-0005-0000-0000-000078340000}"/>
    <cellStyle name="60% - Accent3 3" xfId="16330" hidden="1" xr:uid="{00000000-0005-0000-0000-000079340000}"/>
    <cellStyle name="60% - Accent3 3" xfId="16265" hidden="1" xr:uid="{00000000-0005-0000-0000-00007A340000}"/>
    <cellStyle name="60% - Accent3 3" xfId="16358" hidden="1" xr:uid="{00000000-0005-0000-0000-00007B340000}"/>
    <cellStyle name="60% - Accent3 3" xfId="16106" hidden="1" xr:uid="{00000000-0005-0000-0000-00007C340000}"/>
    <cellStyle name="60% - Accent3 3" xfId="16442" hidden="1" xr:uid="{00000000-0005-0000-0000-00007D340000}"/>
    <cellStyle name="60% - Accent3 3" xfId="16386" hidden="1" xr:uid="{00000000-0005-0000-0000-00007E340000}"/>
    <cellStyle name="60% - Accent3 3" xfId="16470" hidden="1" xr:uid="{00000000-0005-0000-0000-00007F340000}"/>
    <cellStyle name="60% - Accent3 3" xfId="16498" hidden="1" xr:uid="{00000000-0005-0000-0000-000080340000}"/>
    <cellStyle name="60% - Accent3 3" xfId="16414" hidden="1" xr:uid="{00000000-0005-0000-0000-000081340000}"/>
    <cellStyle name="60% - Accent3 3" xfId="16554" hidden="1" xr:uid="{00000000-0005-0000-0000-000082340000}"/>
    <cellStyle name="60% - Accent3 3" xfId="16582" hidden="1" xr:uid="{00000000-0005-0000-0000-000083340000}"/>
    <cellStyle name="60% - Accent3 3" xfId="16517" hidden="1" xr:uid="{00000000-0005-0000-0000-000084340000}"/>
    <cellStyle name="60% - Accent3 3" xfId="16610" hidden="1" xr:uid="{00000000-0005-0000-0000-000085340000}"/>
    <cellStyle name="60% - Accent3 3" xfId="16721" hidden="1" xr:uid="{00000000-0005-0000-0000-000086340000}"/>
    <cellStyle name="60% - Accent3 3" xfId="16665" hidden="1" xr:uid="{00000000-0005-0000-0000-000087340000}"/>
    <cellStyle name="60% - Accent3 3" xfId="16749" hidden="1" xr:uid="{00000000-0005-0000-0000-000088340000}"/>
    <cellStyle name="60% - Accent3 3" xfId="16777" hidden="1" xr:uid="{00000000-0005-0000-0000-000089340000}"/>
    <cellStyle name="60% - Accent3 3" xfId="16693" hidden="1" xr:uid="{00000000-0005-0000-0000-00008A340000}"/>
    <cellStyle name="60% - Accent3 3" xfId="16833" hidden="1" xr:uid="{00000000-0005-0000-0000-00008B340000}"/>
    <cellStyle name="60% - Accent3 3" xfId="16861" hidden="1" xr:uid="{00000000-0005-0000-0000-00008C340000}"/>
    <cellStyle name="60% - Accent3 3" xfId="16796" hidden="1" xr:uid="{00000000-0005-0000-0000-00008D340000}"/>
    <cellStyle name="60% - Accent3 3" xfId="16889" hidden="1" xr:uid="{00000000-0005-0000-0000-00008E340000}"/>
    <cellStyle name="60% - Accent3 3" xfId="16637" hidden="1" xr:uid="{00000000-0005-0000-0000-00008F340000}"/>
    <cellStyle name="60% - Accent3 3" xfId="16973" hidden="1" xr:uid="{00000000-0005-0000-0000-000090340000}"/>
    <cellStyle name="60% - Accent3 3" xfId="16917" hidden="1" xr:uid="{00000000-0005-0000-0000-000091340000}"/>
    <cellStyle name="60% - Accent3 3" xfId="17001" hidden="1" xr:uid="{00000000-0005-0000-0000-000092340000}"/>
    <cellStyle name="60% - Accent3 3" xfId="17029" hidden="1" xr:uid="{00000000-0005-0000-0000-000093340000}"/>
    <cellStyle name="60% - Accent3 3" xfId="16945" hidden="1" xr:uid="{00000000-0005-0000-0000-000094340000}"/>
    <cellStyle name="60% - Accent3 3" xfId="17085" hidden="1" xr:uid="{00000000-0005-0000-0000-000095340000}"/>
    <cellStyle name="60% - Accent3 3" xfId="17113" hidden="1" xr:uid="{00000000-0005-0000-0000-000096340000}"/>
    <cellStyle name="60% - Accent3 3" xfId="17048" hidden="1" xr:uid="{00000000-0005-0000-0000-000097340000}"/>
    <cellStyle name="60% - Accent3 3" xfId="17141" hidden="1" xr:uid="{00000000-0005-0000-0000-000098340000}"/>
    <cellStyle name="60% - Accent3 3" xfId="17254" hidden="1" xr:uid="{00000000-0005-0000-0000-000099340000}"/>
    <cellStyle name="60% - Accent3 3" xfId="17198" hidden="1" xr:uid="{00000000-0005-0000-0000-00009A340000}"/>
    <cellStyle name="60% - Accent3 3" xfId="17282" hidden="1" xr:uid="{00000000-0005-0000-0000-00009B340000}"/>
    <cellStyle name="60% - Accent3 3" xfId="17310" hidden="1" xr:uid="{00000000-0005-0000-0000-00009C340000}"/>
    <cellStyle name="60% - Accent3 3" xfId="17226" hidden="1" xr:uid="{00000000-0005-0000-0000-00009D340000}"/>
    <cellStyle name="60% - Accent3 3" xfId="17366" hidden="1" xr:uid="{00000000-0005-0000-0000-00009E340000}"/>
    <cellStyle name="60% - Accent3 3" xfId="17394" hidden="1" xr:uid="{00000000-0005-0000-0000-00009F340000}"/>
    <cellStyle name="60% - Accent3 3" xfId="17329" hidden="1" xr:uid="{00000000-0005-0000-0000-0000A0340000}"/>
    <cellStyle name="60% - Accent3 3" xfId="17422" hidden="1" xr:uid="{00000000-0005-0000-0000-0000A1340000}"/>
    <cellStyle name="60% - Accent3 3" xfId="17170" hidden="1" xr:uid="{00000000-0005-0000-0000-0000A2340000}"/>
    <cellStyle name="60% - Accent3 3" xfId="17506" hidden="1" xr:uid="{00000000-0005-0000-0000-0000A3340000}"/>
    <cellStyle name="60% - Accent3 3" xfId="17450" hidden="1" xr:uid="{00000000-0005-0000-0000-0000A4340000}"/>
    <cellStyle name="60% - Accent3 3" xfId="17534" hidden="1" xr:uid="{00000000-0005-0000-0000-0000A5340000}"/>
    <cellStyle name="60% - Accent3 3" xfId="17562" hidden="1" xr:uid="{00000000-0005-0000-0000-0000A6340000}"/>
    <cellStyle name="60% - Accent3 3" xfId="17478" hidden="1" xr:uid="{00000000-0005-0000-0000-0000A7340000}"/>
    <cellStyle name="60% - Accent3 3" xfId="17618" hidden="1" xr:uid="{00000000-0005-0000-0000-0000A8340000}"/>
    <cellStyle name="60% - Accent3 3" xfId="17646" hidden="1" xr:uid="{00000000-0005-0000-0000-0000A9340000}"/>
    <cellStyle name="60% - Accent3 3" xfId="17581" hidden="1" xr:uid="{00000000-0005-0000-0000-0000AA340000}"/>
    <cellStyle name="60% - Accent3 3" xfId="17674" hidden="1" xr:uid="{00000000-0005-0000-0000-0000AB340000}"/>
    <cellStyle name="60% - Accent3 3" xfId="17791" hidden="1" xr:uid="{00000000-0005-0000-0000-0000AC340000}"/>
    <cellStyle name="60% - Accent3 3" xfId="17735" hidden="1" xr:uid="{00000000-0005-0000-0000-0000AD340000}"/>
    <cellStyle name="60% - Accent3 3" xfId="17819" hidden="1" xr:uid="{00000000-0005-0000-0000-0000AE340000}"/>
    <cellStyle name="60% - Accent3 3" xfId="17847" hidden="1" xr:uid="{00000000-0005-0000-0000-0000AF340000}"/>
    <cellStyle name="60% - Accent3 3" xfId="17763" hidden="1" xr:uid="{00000000-0005-0000-0000-0000B0340000}"/>
    <cellStyle name="60% - Accent3 3" xfId="17903" hidden="1" xr:uid="{00000000-0005-0000-0000-0000B1340000}"/>
    <cellStyle name="60% - Accent3 3" xfId="17931" hidden="1" xr:uid="{00000000-0005-0000-0000-0000B2340000}"/>
    <cellStyle name="60% - Accent3 3" xfId="17866" hidden="1" xr:uid="{00000000-0005-0000-0000-0000B3340000}"/>
    <cellStyle name="60% - Accent3 3" xfId="17959" hidden="1" xr:uid="{00000000-0005-0000-0000-0000B4340000}"/>
    <cellStyle name="60% - Accent3 3" xfId="17707" hidden="1" xr:uid="{00000000-0005-0000-0000-0000B5340000}"/>
    <cellStyle name="60% - Accent3 3" xfId="18043" hidden="1" xr:uid="{00000000-0005-0000-0000-0000B6340000}"/>
    <cellStyle name="60% - Accent3 3" xfId="17987" hidden="1" xr:uid="{00000000-0005-0000-0000-0000B7340000}"/>
    <cellStyle name="60% - Accent3 3" xfId="18071" hidden="1" xr:uid="{00000000-0005-0000-0000-0000B8340000}"/>
    <cellStyle name="60% - Accent3 3" xfId="18099" hidden="1" xr:uid="{00000000-0005-0000-0000-0000B9340000}"/>
    <cellStyle name="60% - Accent3 3" xfId="18015" hidden="1" xr:uid="{00000000-0005-0000-0000-0000BA340000}"/>
    <cellStyle name="60% - Accent3 3" xfId="18155" hidden="1" xr:uid="{00000000-0005-0000-0000-0000BB340000}"/>
    <cellStyle name="60% - Accent3 3" xfId="18183" hidden="1" xr:uid="{00000000-0005-0000-0000-0000BC340000}"/>
    <cellStyle name="60% - Accent3 3" xfId="18118" hidden="1" xr:uid="{00000000-0005-0000-0000-0000BD340000}"/>
    <cellStyle name="60% - Accent3 3" xfId="18211" hidden="1" xr:uid="{00000000-0005-0000-0000-0000BE340000}"/>
    <cellStyle name="60% - Accent3 3" xfId="18322" hidden="1" xr:uid="{00000000-0005-0000-0000-0000BF340000}"/>
    <cellStyle name="60% - Accent3 3" xfId="18266" hidden="1" xr:uid="{00000000-0005-0000-0000-0000C0340000}"/>
    <cellStyle name="60% - Accent3 3" xfId="18350" hidden="1" xr:uid="{00000000-0005-0000-0000-0000C1340000}"/>
    <cellStyle name="60% - Accent3 3" xfId="18378" hidden="1" xr:uid="{00000000-0005-0000-0000-0000C2340000}"/>
    <cellStyle name="60% - Accent3 3" xfId="18294" hidden="1" xr:uid="{00000000-0005-0000-0000-0000C3340000}"/>
    <cellStyle name="60% - Accent3 3" xfId="18434" hidden="1" xr:uid="{00000000-0005-0000-0000-0000C4340000}"/>
    <cellStyle name="60% - Accent3 3" xfId="18462" hidden="1" xr:uid="{00000000-0005-0000-0000-0000C5340000}"/>
    <cellStyle name="60% - Accent3 3" xfId="18397" hidden="1" xr:uid="{00000000-0005-0000-0000-0000C6340000}"/>
    <cellStyle name="60% - Accent3 3" xfId="18490" hidden="1" xr:uid="{00000000-0005-0000-0000-0000C7340000}"/>
    <cellStyle name="60% - Accent3 3" xfId="18238" hidden="1" xr:uid="{00000000-0005-0000-0000-0000C8340000}"/>
    <cellStyle name="60% - Accent3 3" xfId="18574" hidden="1" xr:uid="{00000000-0005-0000-0000-0000C9340000}"/>
    <cellStyle name="60% - Accent3 3" xfId="18518" hidden="1" xr:uid="{00000000-0005-0000-0000-0000CA340000}"/>
    <cellStyle name="60% - Accent3 3" xfId="18602" hidden="1" xr:uid="{00000000-0005-0000-0000-0000CB340000}"/>
    <cellStyle name="60% - Accent3 3" xfId="18630" hidden="1" xr:uid="{00000000-0005-0000-0000-0000CC340000}"/>
    <cellStyle name="60% - Accent3 3" xfId="18546" hidden="1" xr:uid="{00000000-0005-0000-0000-0000CD340000}"/>
    <cellStyle name="60% - Accent3 3" xfId="18686" hidden="1" xr:uid="{00000000-0005-0000-0000-0000CE340000}"/>
    <cellStyle name="60% - Accent3 3" xfId="18714" hidden="1" xr:uid="{00000000-0005-0000-0000-0000CF340000}"/>
    <cellStyle name="60% - Accent3 3" xfId="18649" hidden="1" xr:uid="{00000000-0005-0000-0000-0000D0340000}"/>
    <cellStyle name="60% - Accent3 3" xfId="18742" hidden="1" xr:uid="{00000000-0005-0000-0000-0000D1340000}"/>
    <cellStyle name="60% - Accent3 3" xfId="18853" hidden="1" xr:uid="{00000000-0005-0000-0000-0000D2340000}"/>
    <cellStyle name="60% - Accent3 3" xfId="18797" hidden="1" xr:uid="{00000000-0005-0000-0000-0000D3340000}"/>
    <cellStyle name="60% - Accent3 3" xfId="18881" hidden="1" xr:uid="{00000000-0005-0000-0000-0000D4340000}"/>
    <cellStyle name="60% - Accent3 3" xfId="18909" hidden="1" xr:uid="{00000000-0005-0000-0000-0000D5340000}"/>
    <cellStyle name="60% - Accent3 3" xfId="18825" hidden="1" xr:uid="{00000000-0005-0000-0000-0000D6340000}"/>
    <cellStyle name="60% - Accent3 3" xfId="18965" hidden="1" xr:uid="{00000000-0005-0000-0000-0000D7340000}"/>
    <cellStyle name="60% - Accent3 3" xfId="18993" hidden="1" xr:uid="{00000000-0005-0000-0000-0000D8340000}"/>
    <cellStyle name="60% - Accent3 3" xfId="18928" hidden="1" xr:uid="{00000000-0005-0000-0000-0000D9340000}"/>
    <cellStyle name="60% - Accent3 3" xfId="19021" hidden="1" xr:uid="{00000000-0005-0000-0000-0000DA340000}"/>
    <cellStyle name="60% - Accent3 3" xfId="18769" hidden="1" xr:uid="{00000000-0005-0000-0000-0000DB340000}"/>
    <cellStyle name="60% - Accent3 3" xfId="19105" hidden="1" xr:uid="{00000000-0005-0000-0000-0000DC340000}"/>
    <cellStyle name="60% - Accent3 3" xfId="19049" hidden="1" xr:uid="{00000000-0005-0000-0000-0000DD340000}"/>
    <cellStyle name="60% - Accent3 3" xfId="19133" hidden="1" xr:uid="{00000000-0005-0000-0000-0000DE340000}"/>
    <cellStyle name="60% - Accent3 3" xfId="19161" hidden="1" xr:uid="{00000000-0005-0000-0000-0000DF340000}"/>
    <cellStyle name="60% - Accent3 3" xfId="19077" hidden="1" xr:uid="{00000000-0005-0000-0000-0000E0340000}"/>
    <cellStyle name="60% - Accent3 3" xfId="19217" hidden="1" xr:uid="{00000000-0005-0000-0000-0000E1340000}"/>
    <cellStyle name="60% - Accent3 3" xfId="19245" hidden="1" xr:uid="{00000000-0005-0000-0000-0000E2340000}"/>
    <cellStyle name="60% - Accent3 3" xfId="19180" hidden="1" xr:uid="{00000000-0005-0000-0000-0000E3340000}"/>
    <cellStyle name="60% - Accent3 3" xfId="19273" hidden="1" xr:uid="{00000000-0005-0000-0000-0000E4340000}"/>
    <cellStyle name="60% - Accent3 3" xfId="19384" hidden="1" xr:uid="{00000000-0005-0000-0000-0000E5340000}"/>
    <cellStyle name="60% - Accent3 3" xfId="19328" hidden="1" xr:uid="{00000000-0005-0000-0000-0000E6340000}"/>
    <cellStyle name="60% - Accent3 3" xfId="19412" hidden="1" xr:uid="{00000000-0005-0000-0000-0000E7340000}"/>
    <cellStyle name="60% - Accent3 3" xfId="19440" hidden="1" xr:uid="{00000000-0005-0000-0000-0000E8340000}"/>
    <cellStyle name="60% - Accent3 3" xfId="19356" hidden="1" xr:uid="{00000000-0005-0000-0000-0000E9340000}"/>
    <cellStyle name="60% - Accent3 3" xfId="19496" hidden="1" xr:uid="{00000000-0005-0000-0000-0000EA340000}"/>
    <cellStyle name="60% - Accent3 3" xfId="19524" hidden="1" xr:uid="{00000000-0005-0000-0000-0000EB340000}"/>
    <cellStyle name="60% - Accent3 3" xfId="19459" hidden="1" xr:uid="{00000000-0005-0000-0000-0000EC340000}"/>
    <cellStyle name="60% - Accent3 3" xfId="19552" hidden="1" xr:uid="{00000000-0005-0000-0000-0000ED340000}"/>
    <cellStyle name="60% - Accent3 3" xfId="19300" hidden="1" xr:uid="{00000000-0005-0000-0000-0000EE340000}"/>
    <cellStyle name="60% - Accent3 3" xfId="19636" hidden="1" xr:uid="{00000000-0005-0000-0000-0000EF340000}"/>
    <cellStyle name="60% - Accent3 3" xfId="19580" hidden="1" xr:uid="{00000000-0005-0000-0000-0000F0340000}"/>
    <cellStyle name="60% - Accent3 3" xfId="19664" hidden="1" xr:uid="{00000000-0005-0000-0000-0000F1340000}"/>
    <cellStyle name="60% - Accent3 3" xfId="19692" hidden="1" xr:uid="{00000000-0005-0000-0000-0000F2340000}"/>
    <cellStyle name="60% - Accent3 3" xfId="19608" hidden="1" xr:uid="{00000000-0005-0000-0000-0000F3340000}"/>
    <cellStyle name="60% - Accent3 3" xfId="19748" hidden="1" xr:uid="{00000000-0005-0000-0000-0000F4340000}"/>
    <cellStyle name="60% - Accent3 3" xfId="19776" hidden="1" xr:uid="{00000000-0005-0000-0000-0000F5340000}"/>
    <cellStyle name="60% - Accent3 3" xfId="19711" hidden="1" xr:uid="{00000000-0005-0000-0000-0000F6340000}"/>
    <cellStyle name="60% - Accent3 3" xfId="19804" hidden="1" xr:uid="{00000000-0005-0000-0000-0000F7340000}"/>
    <cellStyle name="60% - Accent3 3" xfId="19915" hidden="1" xr:uid="{00000000-0005-0000-0000-0000F8340000}"/>
    <cellStyle name="60% - Accent3 3" xfId="19859" hidden="1" xr:uid="{00000000-0005-0000-0000-0000F9340000}"/>
    <cellStyle name="60% - Accent3 3" xfId="19943" hidden="1" xr:uid="{00000000-0005-0000-0000-0000FA340000}"/>
    <cellStyle name="60% - Accent3 3" xfId="19971" hidden="1" xr:uid="{00000000-0005-0000-0000-0000FB340000}"/>
    <cellStyle name="60% - Accent3 3" xfId="19887" hidden="1" xr:uid="{00000000-0005-0000-0000-0000FC340000}"/>
    <cellStyle name="60% - Accent3 3" xfId="20027" hidden="1" xr:uid="{00000000-0005-0000-0000-0000FD340000}"/>
    <cellStyle name="60% - Accent3 3" xfId="20055" hidden="1" xr:uid="{00000000-0005-0000-0000-0000FE340000}"/>
    <cellStyle name="60% - Accent3 3" xfId="19990" hidden="1" xr:uid="{00000000-0005-0000-0000-0000FF340000}"/>
    <cellStyle name="60% - Accent3 3" xfId="20083" hidden="1" xr:uid="{00000000-0005-0000-0000-000000350000}"/>
    <cellStyle name="60% - Accent3 3" xfId="19831" hidden="1" xr:uid="{00000000-0005-0000-0000-000001350000}"/>
    <cellStyle name="60% - Accent3 3" xfId="20167" hidden="1" xr:uid="{00000000-0005-0000-0000-000002350000}"/>
    <cellStyle name="60% - Accent3 3" xfId="20111" hidden="1" xr:uid="{00000000-0005-0000-0000-000003350000}"/>
    <cellStyle name="60% - Accent3 3" xfId="20195" hidden="1" xr:uid="{00000000-0005-0000-0000-000004350000}"/>
    <cellStyle name="60% - Accent3 3" xfId="20223" hidden="1" xr:uid="{00000000-0005-0000-0000-000005350000}"/>
    <cellStyle name="60% - Accent3 3" xfId="20139" hidden="1" xr:uid="{00000000-0005-0000-0000-000006350000}"/>
    <cellStyle name="60% - Accent3 3" xfId="20279" hidden="1" xr:uid="{00000000-0005-0000-0000-000007350000}"/>
    <cellStyle name="60% - Accent3 3" xfId="20307" hidden="1" xr:uid="{00000000-0005-0000-0000-000008350000}"/>
    <cellStyle name="60% - Accent3 3" xfId="20242" hidden="1" xr:uid="{00000000-0005-0000-0000-000009350000}"/>
    <cellStyle name="60% - Accent3 3" xfId="20335" hidden="1" xr:uid="{00000000-0005-0000-0000-00000A350000}"/>
    <cellStyle name="60% - Accent3 3" xfId="20446" hidden="1" xr:uid="{00000000-0005-0000-0000-00000B350000}"/>
    <cellStyle name="60% - Accent3 3" xfId="20390" hidden="1" xr:uid="{00000000-0005-0000-0000-00000C350000}"/>
    <cellStyle name="60% - Accent3 3" xfId="20474" hidden="1" xr:uid="{00000000-0005-0000-0000-00000D350000}"/>
    <cellStyle name="60% - Accent3 3" xfId="20502" hidden="1" xr:uid="{00000000-0005-0000-0000-00000E350000}"/>
    <cellStyle name="60% - Accent3 3" xfId="20418" hidden="1" xr:uid="{00000000-0005-0000-0000-00000F350000}"/>
    <cellStyle name="60% - Accent3 3" xfId="20558" hidden="1" xr:uid="{00000000-0005-0000-0000-000010350000}"/>
    <cellStyle name="60% - Accent3 3" xfId="20586" hidden="1" xr:uid="{00000000-0005-0000-0000-000011350000}"/>
    <cellStyle name="60% - Accent3 3" xfId="20521" hidden="1" xr:uid="{00000000-0005-0000-0000-000012350000}"/>
    <cellStyle name="60% - Accent3 3" xfId="20614" hidden="1" xr:uid="{00000000-0005-0000-0000-000013350000}"/>
    <cellStyle name="60% - Accent3 3" xfId="20362" hidden="1" xr:uid="{00000000-0005-0000-0000-000014350000}"/>
    <cellStyle name="60% - Accent3 3" xfId="20698" hidden="1" xr:uid="{00000000-0005-0000-0000-000015350000}"/>
    <cellStyle name="60% - Accent3 3" xfId="20642" hidden="1" xr:uid="{00000000-0005-0000-0000-000016350000}"/>
    <cellStyle name="60% - Accent3 3" xfId="20726" hidden="1" xr:uid="{00000000-0005-0000-0000-000017350000}"/>
    <cellStyle name="60% - Accent3 3" xfId="20754" hidden="1" xr:uid="{00000000-0005-0000-0000-000018350000}"/>
    <cellStyle name="60% - Accent3 3" xfId="20670" hidden="1" xr:uid="{00000000-0005-0000-0000-000019350000}"/>
    <cellStyle name="60% - Accent3 3" xfId="20810" hidden="1" xr:uid="{00000000-0005-0000-0000-00001A350000}"/>
    <cellStyle name="60% - Accent3 3" xfId="20838" hidden="1" xr:uid="{00000000-0005-0000-0000-00001B350000}"/>
    <cellStyle name="60% - Accent3 3" xfId="20773" hidden="1" xr:uid="{00000000-0005-0000-0000-00001C350000}"/>
    <cellStyle name="60% - Accent3 3" xfId="20866" hidden="1" xr:uid="{00000000-0005-0000-0000-00001D350000}"/>
    <cellStyle name="60% - Accent3 3" xfId="20977" hidden="1" xr:uid="{00000000-0005-0000-0000-00001E350000}"/>
    <cellStyle name="60% - Accent3 3" xfId="20921" hidden="1" xr:uid="{00000000-0005-0000-0000-00001F350000}"/>
    <cellStyle name="60% - Accent3 3" xfId="21005" hidden="1" xr:uid="{00000000-0005-0000-0000-000020350000}"/>
    <cellStyle name="60% - Accent3 3" xfId="21033" hidden="1" xr:uid="{00000000-0005-0000-0000-000021350000}"/>
    <cellStyle name="60% - Accent3 3" xfId="20949" hidden="1" xr:uid="{00000000-0005-0000-0000-000022350000}"/>
    <cellStyle name="60% - Accent3 3" xfId="21089" hidden="1" xr:uid="{00000000-0005-0000-0000-000023350000}"/>
    <cellStyle name="60% - Accent3 3" xfId="21117" hidden="1" xr:uid="{00000000-0005-0000-0000-000024350000}"/>
    <cellStyle name="60% - Accent3 3" xfId="21052" hidden="1" xr:uid="{00000000-0005-0000-0000-000025350000}"/>
    <cellStyle name="60% - Accent3 3" xfId="21145" hidden="1" xr:uid="{00000000-0005-0000-0000-000026350000}"/>
    <cellStyle name="60% - Accent3 3" xfId="20893" hidden="1" xr:uid="{00000000-0005-0000-0000-000027350000}"/>
    <cellStyle name="60% - Accent3 3" xfId="21229" hidden="1" xr:uid="{00000000-0005-0000-0000-000028350000}"/>
    <cellStyle name="60% - Accent3 3" xfId="21173" hidden="1" xr:uid="{00000000-0005-0000-0000-000029350000}"/>
    <cellStyle name="60% - Accent3 3" xfId="21257" hidden="1" xr:uid="{00000000-0005-0000-0000-00002A350000}"/>
    <cellStyle name="60% - Accent3 3" xfId="21285" hidden="1" xr:uid="{00000000-0005-0000-0000-00002B350000}"/>
    <cellStyle name="60% - Accent3 3" xfId="21201" hidden="1" xr:uid="{00000000-0005-0000-0000-00002C350000}"/>
    <cellStyle name="60% - Accent3 3" xfId="21341" hidden="1" xr:uid="{00000000-0005-0000-0000-00002D350000}"/>
    <cellStyle name="60% - Accent3 3" xfId="21369" hidden="1" xr:uid="{00000000-0005-0000-0000-00002E350000}"/>
    <cellStyle name="60% - Accent3 3" xfId="21304" hidden="1" xr:uid="{00000000-0005-0000-0000-00002F350000}"/>
    <cellStyle name="60% - Accent3 3" xfId="21397" hidden="1" xr:uid="{00000000-0005-0000-0000-000030350000}"/>
    <cellStyle name="60% - Accent3 3" xfId="21514" hidden="1" xr:uid="{00000000-0005-0000-0000-000031350000}"/>
    <cellStyle name="60% - Accent3 3" xfId="21458" hidden="1" xr:uid="{00000000-0005-0000-0000-000032350000}"/>
    <cellStyle name="60% - Accent3 3" xfId="21542" hidden="1" xr:uid="{00000000-0005-0000-0000-000033350000}"/>
    <cellStyle name="60% - Accent3 3" xfId="21570" hidden="1" xr:uid="{00000000-0005-0000-0000-000034350000}"/>
    <cellStyle name="60% - Accent3 3" xfId="21486" hidden="1" xr:uid="{00000000-0005-0000-0000-000035350000}"/>
    <cellStyle name="60% - Accent3 3" xfId="21626" hidden="1" xr:uid="{00000000-0005-0000-0000-000036350000}"/>
    <cellStyle name="60% - Accent3 3" xfId="21654" hidden="1" xr:uid="{00000000-0005-0000-0000-000037350000}"/>
    <cellStyle name="60% - Accent3 3" xfId="21589" hidden="1" xr:uid="{00000000-0005-0000-0000-000038350000}"/>
    <cellStyle name="60% - Accent3 3" xfId="21682" hidden="1" xr:uid="{00000000-0005-0000-0000-000039350000}"/>
    <cellStyle name="60% - Accent3 3" xfId="21430" hidden="1" xr:uid="{00000000-0005-0000-0000-00003A350000}"/>
    <cellStyle name="60% - Accent3 3" xfId="21766" hidden="1" xr:uid="{00000000-0005-0000-0000-00003B350000}"/>
    <cellStyle name="60% - Accent3 3" xfId="21710" hidden="1" xr:uid="{00000000-0005-0000-0000-00003C350000}"/>
    <cellStyle name="60% - Accent3 3" xfId="21794" hidden="1" xr:uid="{00000000-0005-0000-0000-00003D350000}"/>
    <cellStyle name="60% - Accent3 3" xfId="21822" hidden="1" xr:uid="{00000000-0005-0000-0000-00003E350000}"/>
    <cellStyle name="60% - Accent3 3" xfId="21738" hidden="1" xr:uid="{00000000-0005-0000-0000-00003F350000}"/>
    <cellStyle name="60% - Accent3 3" xfId="21878" hidden="1" xr:uid="{00000000-0005-0000-0000-000040350000}"/>
    <cellStyle name="60% - Accent3 3" xfId="21906" hidden="1" xr:uid="{00000000-0005-0000-0000-000041350000}"/>
    <cellStyle name="60% - Accent3 3" xfId="21841" hidden="1" xr:uid="{00000000-0005-0000-0000-000042350000}"/>
    <cellStyle name="60% - Accent3 3" xfId="21934" hidden="1" xr:uid="{00000000-0005-0000-0000-000043350000}"/>
    <cellStyle name="60% - Accent3 3" xfId="22045" hidden="1" xr:uid="{00000000-0005-0000-0000-000044350000}"/>
    <cellStyle name="60% - Accent3 3" xfId="21989" hidden="1" xr:uid="{00000000-0005-0000-0000-000045350000}"/>
    <cellStyle name="60% - Accent3 3" xfId="22073" hidden="1" xr:uid="{00000000-0005-0000-0000-000046350000}"/>
    <cellStyle name="60% - Accent3 3" xfId="22101" hidden="1" xr:uid="{00000000-0005-0000-0000-000047350000}"/>
    <cellStyle name="60% - Accent3 3" xfId="22017" hidden="1" xr:uid="{00000000-0005-0000-0000-000048350000}"/>
    <cellStyle name="60% - Accent3 3" xfId="22157" hidden="1" xr:uid="{00000000-0005-0000-0000-000049350000}"/>
    <cellStyle name="60% - Accent3 3" xfId="22185" hidden="1" xr:uid="{00000000-0005-0000-0000-00004A350000}"/>
    <cellStyle name="60% - Accent3 3" xfId="22120" hidden="1" xr:uid="{00000000-0005-0000-0000-00004B350000}"/>
    <cellStyle name="60% - Accent3 3" xfId="22213" hidden="1" xr:uid="{00000000-0005-0000-0000-00004C350000}"/>
    <cellStyle name="60% - Accent3 3" xfId="21961" hidden="1" xr:uid="{00000000-0005-0000-0000-00004D350000}"/>
    <cellStyle name="60% - Accent3 3" xfId="22297" hidden="1" xr:uid="{00000000-0005-0000-0000-00004E350000}"/>
    <cellStyle name="60% - Accent3 3" xfId="22241" hidden="1" xr:uid="{00000000-0005-0000-0000-00004F350000}"/>
    <cellStyle name="60% - Accent3 3" xfId="22325" hidden="1" xr:uid="{00000000-0005-0000-0000-000050350000}"/>
    <cellStyle name="60% - Accent3 3" xfId="22353" hidden="1" xr:uid="{00000000-0005-0000-0000-000051350000}"/>
    <cellStyle name="60% - Accent3 3" xfId="22269" hidden="1" xr:uid="{00000000-0005-0000-0000-000052350000}"/>
    <cellStyle name="60% - Accent3 3" xfId="22409" hidden="1" xr:uid="{00000000-0005-0000-0000-000053350000}"/>
    <cellStyle name="60% - Accent3 3" xfId="22437" hidden="1" xr:uid="{00000000-0005-0000-0000-000054350000}"/>
    <cellStyle name="60% - Accent3 3" xfId="22372" hidden="1" xr:uid="{00000000-0005-0000-0000-000055350000}"/>
    <cellStyle name="60% - Accent3 3" xfId="22465" hidden="1" xr:uid="{00000000-0005-0000-0000-000056350000}"/>
    <cellStyle name="60% - Accent3 3" xfId="22576" hidden="1" xr:uid="{00000000-0005-0000-0000-000057350000}"/>
    <cellStyle name="60% - Accent3 3" xfId="22520" hidden="1" xr:uid="{00000000-0005-0000-0000-000058350000}"/>
    <cellStyle name="60% - Accent3 3" xfId="22604" hidden="1" xr:uid="{00000000-0005-0000-0000-000059350000}"/>
    <cellStyle name="60% - Accent3 3" xfId="22632" hidden="1" xr:uid="{00000000-0005-0000-0000-00005A350000}"/>
    <cellStyle name="60% - Accent3 3" xfId="22548" hidden="1" xr:uid="{00000000-0005-0000-0000-00005B350000}"/>
    <cellStyle name="60% - Accent3 3" xfId="22688" hidden="1" xr:uid="{00000000-0005-0000-0000-00005C350000}"/>
    <cellStyle name="60% - Accent3 3" xfId="22716" hidden="1" xr:uid="{00000000-0005-0000-0000-00005D350000}"/>
    <cellStyle name="60% - Accent3 3" xfId="22651" hidden="1" xr:uid="{00000000-0005-0000-0000-00005E350000}"/>
    <cellStyle name="60% - Accent3 3" xfId="22744" hidden="1" xr:uid="{00000000-0005-0000-0000-00005F350000}"/>
    <cellStyle name="60% - Accent3 3" xfId="22492" hidden="1" xr:uid="{00000000-0005-0000-0000-000060350000}"/>
    <cellStyle name="60% - Accent3 3" xfId="22828" hidden="1" xr:uid="{00000000-0005-0000-0000-000061350000}"/>
    <cellStyle name="60% - Accent3 3" xfId="22772" hidden="1" xr:uid="{00000000-0005-0000-0000-000062350000}"/>
    <cellStyle name="60% - Accent3 3" xfId="22856" hidden="1" xr:uid="{00000000-0005-0000-0000-000063350000}"/>
    <cellStyle name="60% - Accent3 3" xfId="22884" hidden="1" xr:uid="{00000000-0005-0000-0000-000064350000}"/>
    <cellStyle name="60% - Accent3 3" xfId="22800" hidden="1" xr:uid="{00000000-0005-0000-0000-000065350000}"/>
    <cellStyle name="60% - Accent3 3" xfId="22940" hidden="1" xr:uid="{00000000-0005-0000-0000-000066350000}"/>
    <cellStyle name="60% - Accent3 3" xfId="22968" hidden="1" xr:uid="{00000000-0005-0000-0000-000067350000}"/>
    <cellStyle name="60% - Accent3 3" xfId="22903" hidden="1" xr:uid="{00000000-0005-0000-0000-000068350000}"/>
    <cellStyle name="60% - Accent3 3" xfId="22996" hidden="1" xr:uid="{00000000-0005-0000-0000-000069350000}"/>
    <cellStyle name="60% - Accent3 3" xfId="23107" hidden="1" xr:uid="{00000000-0005-0000-0000-00006A350000}"/>
    <cellStyle name="60% - Accent3 3" xfId="23051" hidden="1" xr:uid="{00000000-0005-0000-0000-00006B350000}"/>
    <cellStyle name="60% - Accent3 3" xfId="23135" hidden="1" xr:uid="{00000000-0005-0000-0000-00006C350000}"/>
    <cellStyle name="60% - Accent3 3" xfId="23163" hidden="1" xr:uid="{00000000-0005-0000-0000-00006D350000}"/>
    <cellStyle name="60% - Accent3 3" xfId="23079" hidden="1" xr:uid="{00000000-0005-0000-0000-00006E350000}"/>
    <cellStyle name="60% - Accent3 3" xfId="23219" hidden="1" xr:uid="{00000000-0005-0000-0000-00006F350000}"/>
    <cellStyle name="60% - Accent3 3" xfId="23247" hidden="1" xr:uid="{00000000-0005-0000-0000-000070350000}"/>
    <cellStyle name="60% - Accent3 3" xfId="23182" hidden="1" xr:uid="{00000000-0005-0000-0000-000071350000}"/>
    <cellStyle name="60% - Accent3 3" xfId="23275" hidden="1" xr:uid="{00000000-0005-0000-0000-000072350000}"/>
    <cellStyle name="60% - Accent3 3" xfId="23023" hidden="1" xr:uid="{00000000-0005-0000-0000-000073350000}"/>
    <cellStyle name="60% - Accent3 3" xfId="23359" hidden="1" xr:uid="{00000000-0005-0000-0000-000074350000}"/>
    <cellStyle name="60% - Accent3 3" xfId="23303" hidden="1" xr:uid="{00000000-0005-0000-0000-000075350000}"/>
    <cellStyle name="60% - Accent3 3" xfId="23387" hidden="1" xr:uid="{00000000-0005-0000-0000-000076350000}"/>
    <cellStyle name="60% - Accent3 3" xfId="23415" hidden="1" xr:uid="{00000000-0005-0000-0000-000077350000}"/>
    <cellStyle name="60% - Accent3 3" xfId="23331" hidden="1" xr:uid="{00000000-0005-0000-0000-000078350000}"/>
    <cellStyle name="60% - Accent3 3" xfId="23471" hidden="1" xr:uid="{00000000-0005-0000-0000-000079350000}"/>
    <cellStyle name="60% - Accent3 3" xfId="23499" hidden="1" xr:uid="{00000000-0005-0000-0000-00007A350000}"/>
    <cellStyle name="60% - Accent3 3" xfId="23434" hidden="1" xr:uid="{00000000-0005-0000-0000-00007B350000}"/>
    <cellStyle name="60% - Accent3 3" xfId="23527" hidden="1" xr:uid="{00000000-0005-0000-0000-00007C350000}"/>
    <cellStyle name="60% - Accent3 3" xfId="23638" hidden="1" xr:uid="{00000000-0005-0000-0000-00007D350000}"/>
    <cellStyle name="60% - Accent3 3" xfId="23582" hidden="1" xr:uid="{00000000-0005-0000-0000-00007E350000}"/>
    <cellStyle name="60% - Accent3 3" xfId="23666" hidden="1" xr:uid="{00000000-0005-0000-0000-00007F350000}"/>
    <cellStyle name="60% - Accent3 3" xfId="23694" hidden="1" xr:uid="{00000000-0005-0000-0000-000080350000}"/>
    <cellStyle name="60% - Accent3 3" xfId="23610" hidden="1" xr:uid="{00000000-0005-0000-0000-000081350000}"/>
    <cellStyle name="60% - Accent3 3" xfId="23750" hidden="1" xr:uid="{00000000-0005-0000-0000-000082350000}"/>
    <cellStyle name="60% - Accent3 3" xfId="23778" hidden="1" xr:uid="{00000000-0005-0000-0000-000083350000}"/>
    <cellStyle name="60% - Accent3 3" xfId="23713" hidden="1" xr:uid="{00000000-0005-0000-0000-000084350000}"/>
    <cellStyle name="60% - Accent3 3" xfId="23806" hidden="1" xr:uid="{00000000-0005-0000-0000-000085350000}"/>
    <cellStyle name="60% - Accent3 3" xfId="23554" hidden="1" xr:uid="{00000000-0005-0000-0000-000086350000}"/>
    <cellStyle name="60% - Accent3 3" xfId="23890" hidden="1" xr:uid="{00000000-0005-0000-0000-000087350000}"/>
    <cellStyle name="60% - Accent3 3" xfId="23834" hidden="1" xr:uid="{00000000-0005-0000-0000-000088350000}"/>
    <cellStyle name="60% - Accent3 3" xfId="23918" hidden="1" xr:uid="{00000000-0005-0000-0000-000089350000}"/>
    <cellStyle name="60% - Accent3 3" xfId="23946" hidden="1" xr:uid="{00000000-0005-0000-0000-00008A350000}"/>
    <cellStyle name="60% - Accent3 3" xfId="23862" hidden="1" xr:uid="{00000000-0005-0000-0000-00008B350000}"/>
    <cellStyle name="60% - Accent3 3" xfId="24002" hidden="1" xr:uid="{00000000-0005-0000-0000-00008C350000}"/>
    <cellStyle name="60% - Accent3 3" xfId="24030" hidden="1" xr:uid="{00000000-0005-0000-0000-00008D350000}"/>
    <cellStyle name="60% - Accent3 3" xfId="23965" hidden="1" xr:uid="{00000000-0005-0000-0000-00008E350000}"/>
    <cellStyle name="60% - Accent3 3" xfId="24058" hidden="1" xr:uid="{00000000-0005-0000-0000-00008F350000}"/>
    <cellStyle name="60% - Accent3 3" xfId="24169" hidden="1" xr:uid="{00000000-0005-0000-0000-000090350000}"/>
    <cellStyle name="60% - Accent3 3" xfId="24113" hidden="1" xr:uid="{00000000-0005-0000-0000-000091350000}"/>
    <cellStyle name="60% - Accent3 3" xfId="24197" hidden="1" xr:uid="{00000000-0005-0000-0000-000092350000}"/>
    <cellStyle name="60% - Accent3 3" xfId="24225" hidden="1" xr:uid="{00000000-0005-0000-0000-000093350000}"/>
    <cellStyle name="60% - Accent3 3" xfId="24141" hidden="1" xr:uid="{00000000-0005-0000-0000-000094350000}"/>
    <cellStyle name="60% - Accent3 3" xfId="24281" hidden="1" xr:uid="{00000000-0005-0000-0000-000095350000}"/>
    <cellStyle name="60% - Accent3 3" xfId="24309" hidden="1" xr:uid="{00000000-0005-0000-0000-000096350000}"/>
    <cellStyle name="60% - Accent3 3" xfId="24244" hidden="1" xr:uid="{00000000-0005-0000-0000-000097350000}"/>
    <cellStyle name="60% - Accent3 3" xfId="24337" hidden="1" xr:uid="{00000000-0005-0000-0000-000098350000}"/>
    <cellStyle name="60% - Accent3 3" xfId="24085" hidden="1" xr:uid="{00000000-0005-0000-0000-000099350000}"/>
    <cellStyle name="60% - Accent3 3" xfId="24421" hidden="1" xr:uid="{00000000-0005-0000-0000-00009A350000}"/>
    <cellStyle name="60% - Accent3 3" xfId="24365" hidden="1" xr:uid="{00000000-0005-0000-0000-00009B350000}"/>
    <cellStyle name="60% - Accent3 3" xfId="24449" hidden="1" xr:uid="{00000000-0005-0000-0000-00009C350000}"/>
    <cellStyle name="60% - Accent3 3" xfId="24477" hidden="1" xr:uid="{00000000-0005-0000-0000-00009D350000}"/>
    <cellStyle name="60% - Accent3 3" xfId="24393" hidden="1" xr:uid="{00000000-0005-0000-0000-00009E350000}"/>
    <cellStyle name="60% - Accent3 3" xfId="24533" hidden="1" xr:uid="{00000000-0005-0000-0000-00009F350000}"/>
    <cellStyle name="60% - Accent3 3" xfId="24561" hidden="1" xr:uid="{00000000-0005-0000-0000-0000A0350000}"/>
    <cellStyle name="60% - Accent3 3" xfId="24496" hidden="1" xr:uid="{00000000-0005-0000-0000-0000A1350000}"/>
    <cellStyle name="60% - Accent3 3" xfId="24589" hidden="1" xr:uid="{00000000-0005-0000-0000-0000A2350000}"/>
    <cellStyle name="60% - Accent4" xfId="1482" xr:uid="{00000000-0005-0000-0000-0000A3350000}"/>
    <cellStyle name="60% - Accent4 2" xfId="1483" xr:uid="{00000000-0005-0000-0000-0000A4350000}"/>
    <cellStyle name="60% - Accent4 3" xfId="1827" hidden="1" xr:uid="{00000000-0005-0000-0000-0000A5350000}"/>
    <cellStyle name="60% - Accent4 3" xfId="1771" hidden="1" xr:uid="{00000000-0005-0000-0000-0000A6350000}"/>
    <cellStyle name="60% - Accent4 3" xfId="1855" hidden="1" xr:uid="{00000000-0005-0000-0000-0000A7350000}"/>
    <cellStyle name="60% - Accent4 3" xfId="1883" hidden="1" xr:uid="{00000000-0005-0000-0000-0000A8350000}"/>
    <cellStyle name="60% - Accent4 3" xfId="1799" hidden="1" xr:uid="{00000000-0005-0000-0000-0000A9350000}"/>
    <cellStyle name="60% - Accent4 3" xfId="1939" hidden="1" xr:uid="{00000000-0005-0000-0000-0000AA350000}"/>
    <cellStyle name="60% - Accent4 3" xfId="1967" hidden="1" xr:uid="{00000000-0005-0000-0000-0000AB350000}"/>
    <cellStyle name="60% - Accent4 3" xfId="1896" hidden="1" xr:uid="{00000000-0005-0000-0000-0000AC350000}"/>
    <cellStyle name="60% - Accent4 3" xfId="1995" hidden="1" xr:uid="{00000000-0005-0000-0000-0000AD350000}"/>
    <cellStyle name="60% - Accent4 3" xfId="1743" hidden="1" xr:uid="{00000000-0005-0000-0000-0000AE350000}"/>
    <cellStyle name="60% - Accent4 3" xfId="2079" hidden="1" xr:uid="{00000000-0005-0000-0000-0000AF350000}"/>
    <cellStyle name="60% - Accent4 3" xfId="2023" hidden="1" xr:uid="{00000000-0005-0000-0000-0000B0350000}"/>
    <cellStyle name="60% - Accent4 3" xfId="2107" hidden="1" xr:uid="{00000000-0005-0000-0000-0000B1350000}"/>
    <cellStyle name="60% - Accent4 3" xfId="2135" hidden="1" xr:uid="{00000000-0005-0000-0000-0000B2350000}"/>
    <cellStyle name="60% - Accent4 3" xfId="2051" hidden="1" xr:uid="{00000000-0005-0000-0000-0000B3350000}"/>
    <cellStyle name="60% - Accent4 3" xfId="2191" hidden="1" xr:uid="{00000000-0005-0000-0000-0000B4350000}"/>
    <cellStyle name="60% - Accent4 3" xfId="2219" hidden="1" xr:uid="{00000000-0005-0000-0000-0000B5350000}"/>
    <cellStyle name="60% - Accent4 3" xfId="2148" hidden="1" xr:uid="{00000000-0005-0000-0000-0000B6350000}"/>
    <cellStyle name="60% - Accent4 3" xfId="2247" hidden="1" xr:uid="{00000000-0005-0000-0000-0000B7350000}"/>
    <cellStyle name="60% - Accent4 3" xfId="2361" hidden="1" xr:uid="{00000000-0005-0000-0000-0000B8350000}"/>
    <cellStyle name="60% - Accent4 3" xfId="2305" hidden="1" xr:uid="{00000000-0005-0000-0000-0000B9350000}"/>
    <cellStyle name="60% - Accent4 3" xfId="2389" hidden="1" xr:uid="{00000000-0005-0000-0000-0000BA350000}"/>
    <cellStyle name="60% - Accent4 3" xfId="2417" hidden="1" xr:uid="{00000000-0005-0000-0000-0000BB350000}"/>
    <cellStyle name="60% - Accent4 3" xfId="2333" hidden="1" xr:uid="{00000000-0005-0000-0000-0000BC350000}"/>
    <cellStyle name="60% - Accent4 3" xfId="2473" hidden="1" xr:uid="{00000000-0005-0000-0000-0000BD350000}"/>
    <cellStyle name="60% - Accent4 3" xfId="2501" hidden="1" xr:uid="{00000000-0005-0000-0000-0000BE350000}"/>
    <cellStyle name="60% - Accent4 3" xfId="2430" hidden="1" xr:uid="{00000000-0005-0000-0000-0000BF350000}"/>
    <cellStyle name="60% - Accent4 3" xfId="2529" hidden="1" xr:uid="{00000000-0005-0000-0000-0000C0350000}"/>
    <cellStyle name="60% - Accent4 3" xfId="2277" hidden="1" xr:uid="{00000000-0005-0000-0000-0000C1350000}"/>
    <cellStyle name="60% - Accent4 3" xfId="2613" hidden="1" xr:uid="{00000000-0005-0000-0000-0000C2350000}"/>
    <cellStyle name="60% - Accent4 3" xfId="2557" hidden="1" xr:uid="{00000000-0005-0000-0000-0000C3350000}"/>
    <cellStyle name="60% - Accent4 3" xfId="2641" hidden="1" xr:uid="{00000000-0005-0000-0000-0000C4350000}"/>
    <cellStyle name="60% - Accent4 3" xfId="2669" hidden="1" xr:uid="{00000000-0005-0000-0000-0000C5350000}"/>
    <cellStyle name="60% - Accent4 3" xfId="2585" hidden="1" xr:uid="{00000000-0005-0000-0000-0000C6350000}"/>
    <cellStyle name="60% - Accent4 3" xfId="2725" hidden="1" xr:uid="{00000000-0005-0000-0000-0000C7350000}"/>
    <cellStyle name="60% - Accent4 3" xfId="2753" hidden="1" xr:uid="{00000000-0005-0000-0000-0000C8350000}"/>
    <cellStyle name="60% - Accent4 3" xfId="2682" hidden="1" xr:uid="{00000000-0005-0000-0000-0000C9350000}"/>
    <cellStyle name="60% - Accent4 3" xfId="2781" hidden="1" xr:uid="{00000000-0005-0000-0000-0000CA350000}"/>
    <cellStyle name="60% - Accent4 3" xfId="2898" hidden="1" xr:uid="{00000000-0005-0000-0000-0000CB350000}"/>
    <cellStyle name="60% - Accent4 3" xfId="2842" hidden="1" xr:uid="{00000000-0005-0000-0000-0000CC350000}"/>
    <cellStyle name="60% - Accent4 3" xfId="2926" hidden="1" xr:uid="{00000000-0005-0000-0000-0000CD350000}"/>
    <cellStyle name="60% - Accent4 3" xfId="2954" hidden="1" xr:uid="{00000000-0005-0000-0000-0000CE350000}"/>
    <cellStyle name="60% - Accent4 3" xfId="2870" hidden="1" xr:uid="{00000000-0005-0000-0000-0000CF350000}"/>
    <cellStyle name="60% - Accent4 3" xfId="3010" hidden="1" xr:uid="{00000000-0005-0000-0000-0000D0350000}"/>
    <cellStyle name="60% - Accent4 3" xfId="3038" hidden="1" xr:uid="{00000000-0005-0000-0000-0000D1350000}"/>
    <cellStyle name="60% - Accent4 3" xfId="2967" hidden="1" xr:uid="{00000000-0005-0000-0000-0000D2350000}"/>
    <cellStyle name="60% - Accent4 3" xfId="3066" hidden="1" xr:uid="{00000000-0005-0000-0000-0000D3350000}"/>
    <cellStyle name="60% - Accent4 3" xfId="2814" hidden="1" xr:uid="{00000000-0005-0000-0000-0000D4350000}"/>
    <cellStyle name="60% - Accent4 3" xfId="3150" hidden="1" xr:uid="{00000000-0005-0000-0000-0000D5350000}"/>
    <cellStyle name="60% - Accent4 3" xfId="3094" hidden="1" xr:uid="{00000000-0005-0000-0000-0000D6350000}"/>
    <cellStyle name="60% - Accent4 3" xfId="3178" hidden="1" xr:uid="{00000000-0005-0000-0000-0000D7350000}"/>
    <cellStyle name="60% - Accent4 3" xfId="3206" hidden="1" xr:uid="{00000000-0005-0000-0000-0000D8350000}"/>
    <cellStyle name="60% - Accent4 3" xfId="3122" hidden="1" xr:uid="{00000000-0005-0000-0000-0000D9350000}"/>
    <cellStyle name="60% - Accent4 3" xfId="3262" hidden="1" xr:uid="{00000000-0005-0000-0000-0000DA350000}"/>
    <cellStyle name="60% - Accent4 3" xfId="3290" hidden="1" xr:uid="{00000000-0005-0000-0000-0000DB350000}"/>
    <cellStyle name="60% - Accent4 3" xfId="3219" hidden="1" xr:uid="{00000000-0005-0000-0000-0000DC350000}"/>
    <cellStyle name="60% - Accent4 3" xfId="3318" hidden="1" xr:uid="{00000000-0005-0000-0000-0000DD350000}"/>
    <cellStyle name="60% - Accent4 3" xfId="3429" hidden="1" xr:uid="{00000000-0005-0000-0000-0000DE350000}"/>
    <cellStyle name="60% - Accent4 3" xfId="3373" hidden="1" xr:uid="{00000000-0005-0000-0000-0000DF350000}"/>
    <cellStyle name="60% - Accent4 3" xfId="3457" hidden="1" xr:uid="{00000000-0005-0000-0000-0000E0350000}"/>
    <cellStyle name="60% - Accent4 3" xfId="3485" hidden="1" xr:uid="{00000000-0005-0000-0000-0000E1350000}"/>
    <cellStyle name="60% - Accent4 3" xfId="3401" hidden="1" xr:uid="{00000000-0005-0000-0000-0000E2350000}"/>
    <cellStyle name="60% - Accent4 3" xfId="3541" hidden="1" xr:uid="{00000000-0005-0000-0000-0000E3350000}"/>
    <cellStyle name="60% - Accent4 3" xfId="3569" hidden="1" xr:uid="{00000000-0005-0000-0000-0000E4350000}"/>
    <cellStyle name="60% - Accent4 3" xfId="3498" hidden="1" xr:uid="{00000000-0005-0000-0000-0000E5350000}"/>
    <cellStyle name="60% - Accent4 3" xfId="3597" hidden="1" xr:uid="{00000000-0005-0000-0000-0000E6350000}"/>
    <cellStyle name="60% - Accent4 3" xfId="3345" hidden="1" xr:uid="{00000000-0005-0000-0000-0000E7350000}"/>
    <cellStyle name="60% - Accent4 3" xfId="3681" hidden="1" xr:uid="{00000000-0005-0000-0000-0000E8350000}"/>
    <cellStyle name="60% - Accent4 3" xfId="3625" hidden="1" xr:uid="{00000000-0005-0000-0000-0000E9350000}"/>
    <cellStyle name="60% - Accent4 3" xfId="3709" hidden="1" xr:uid="{00000000-0005-0000-0000-0000EA350000}"/>
    <cellStyle name="60% - Accent4 3" xfId="3737" hidden="1" xr:uid="{00000000-0005-0000-0000-0000EB350000}"/>
    <cellStyle name="60% - Accent4 3" xfId="3653" hidden="1" xr:uid="{00000000-0005-0000-0000-0000EC350000}"/>
    <cellStyle name="60% - Accent4 3" xfId="3793" hidden="1" xr:uid="{00000000-0005-0000-0000-0000ED350000}"/>
    <cellStyle name="60% - Accent4 3" xfId="3821" hidden="1" xr:uid="{00000000-0005-0000-0000-0000EE350000}"/>
    <cellStyle name="60% - Accent4 3" xfId="3750" hidden="1" xr:uid="{00000000-0005-0000-0000-0000EF350000}"/>
    <cellStyle name="60% - Accent4 3" xfId="3849" hidden="1" xr:uid="{00000000-0005-0000-0000-0000F0350000}"/>
    <cellStyle name="60% - Accent4 3" xfId="3960" hidden="1" xr:uid="{00000000-0005-0000-0000-0000F1350000}"/>
    <cellStyle name="60% - Accent4 3" xfId="3904" hidden="1" xr:uid="{00000000-0005-0000-0000-0000F2350000}"/>
    <cellStyle name="60% - Accent4 3" xfId="3988" hidden="1" xr:uid="{00000000-0005-0000-0000-0000F3350000}"/>
    <cellStyle name="60% - Accent4 3" xfId="4016" hidden="1" xr:uid="{00000000-0005-0000-0000-0000F4350000}"/>
    <cellStyle name="60% - Accent4 3" xfId="3932" hidden="1" xr:uid="{00000000-0005-0000-0000-0000F5350000}"/>
    <cellStyle name="60% - Accent4 3" xfId="4072" hidden="1" xr:uid="{00000000-0005-0000-0000-0000F6350000}"/>
    <cellStyle name="60% - Accent4 3" xfId="4100" hidden="1" xr:uid="{00000000-0005-0000-0000-0000F7350000}"/>
    <cellStyle name="60% - Accent4 3" xfId="4029" hidden="1" xr:uid="{00000000-0005-0000-0000-0000F8350000}"/>
    <cellStyle name="60% - Accent4 3" xfId="4128" hidden="1" xr:uid="{00000000-0005-0000-0000-0000F9350000}"/>
    <cellStyle name="60% - Accent4 3" xfId="3876" hidden="1" xr:uid="{00000000-0005-0000-0000-0000FA350000}"/>
    <cellStyle name="60% - Accent4 3" xfId="4212" hidden="1" xr:uid="{00000000-0005-0000-0000-0000FB350000}"/>
    <cellStyle name="60% - Accent4 3" xfId="4156" hidden="1" xr:uid="{00000000-0005-0000-0000-0000FC350000}"/>
    <cellStyle name="60% - Accent4 3" xfId="4240" hidden="1" xr:uid="{00000000-0005-0000-0000-0000FD350000}"/>
    <cellStyle name="60% - Accent4 3" xfId="4268" hidden="1" xr:uid="{00000000-0005-0000-0000-0000FE350000}"/>
    <cellStyle name="60% - Accent4 3" xfId="4184" hidden="1" xr:uid="{00000000-0005-0000-0000-0000FF350000}"/>
    <cellStyle name="60% - Accent4 3" xfId="4324" hidden="1" xr:uid="{00000000-0005-0000-0000-000000360000}"/>
    <cellStyle name="60% - Accent4 3" xfId="4352" hidden="1" xr:uid="{00000000-0005-0000-0000-000001360000}"/>
    <cellStyle name="60% - Accent4 3" xfId="4281" hidden="1" xr:uid="{00000000-0005-0000-0000-000002360000}"/>
    <cellStyle name="60% - Accent4 3" xfId="4380" hidden="1" xr:uid="{00000000-0005-0000-0000-000003360000}"/>
    <cellStyle name="60% - Accent4 3" xfId="4491" hidden="1" xr:uid="{00000000-0005-0000-0000-000004360000}"/>
    <cellStyle name="60% - Accent4 3" xfId="4435" hidden="1" xr:uid="{00000000-0005-0000-0000-000005360000}"/>
    <cellStyle name="60% - Accent4 3" xfId="4519" hidden="1" xr:uid="{00000000-0005-0000-0000-000006360000}"/>
    <cellStyle name="60% - Accent4 3" xfId="4547" hidden="1" xr:uid="{00000000-0005-0000-0000-000007360000}"/>
    <cellStyle name="60% - Accent4 3" xfId="4463" hidden="1" xr:uid="{00000000-0005-0000-0000-000008360000}"/>
    <cellStyle name="60% - Accent4 3" xfId="4603" hidden="1" xr:uid="{00000000-0005-0000-0000-000009360000}"/>
    <cellStyle name="60% - Accent4 3" xfId="4631" hidden="1" xr:uid="{00000000-0005-0000-0000-00000A360000}"/>
    <cellStyle name="60% - Accent4 3" xfId="4560" hidden="1" xr:uid="{00000000-0005-0000-0000-00000B360000}"/>
    <cellStyle name="60% - Accent4 3" xfId="4659" hidden="1" xr:uid="{00000000-0005-0000-0000-00000C360000}"/>
    <cellStyle name="60% - Accent4 3" xfId="4407" hidden="1" xr:uid="{00000000-0005-0000-0000-00000D360000}"/>
    <cellStyle name="60% - Accent4 3" xfId="4743" hidden="1" xr:uid="{00000000-0005-0000-0000-00000E360000}"/>
    <cellStyle name="60% - Accent4 3" xfId="4687" hidden="1" xr:uid="{00000000-0005-0000-0000-00000F360000}"/>
    <cellStyle name="60% - Accent4 3" xfId="4771" hidden="1" xr:uid="{00000000-0005-0000-0000-000010360000}"/>
    <cellStyle name="60% - Accent4 3" xfId="4799" hidden="1" xr:uid="{00000000-0005-0000-0000-000011360000}"/>
    <cellStyle name="60% - Accent4 3" xfId="4715" hidden="1" xr:uid="{00000000-0005-0000-0000-000012360000}"/>
    <cellStyle name="60% - Accent4 3" xfId="4855" hidden="1" xr:uid="{00000000-0005-0000-0000-000013360000}"/>
    <cellStyle name="60% - Accent4 3" xfId="4883" hidden="1" xr:uid="{00000000-0005-0000-0000-000014360000}"/>
    <cellStyle name="60% - Accent4 3" xfId="4812" hidden="1" xr:uid="{00000000-0005-0000-0000-000015360000}"/>
    <cellStyle name="60% - Accent4 3" xfId="4911" hidden="1" xr:uid="{00000000-0005-0000-0000-000016360000}"/>
    <cellStyle name="60% - Accent4 3" xfId="5022" hidden="1" xr:uid="{00000000-0005-0000-0000-000017360000}"/>
    <cellStyle name="60% - Accent4 3" xfId="4966" hidden="1" xr:uid="{00000000-0005-0000-0000-000018360000}"/>
    <cellStyle name="60% - Accent4 3" xfId="5050" hidden="1" xr:uid="{00000000-0005-0000-0000-000019360000}"/>
    <cellStyle name="60% - Accent4 3" xfId="5078" hidden="1" xr:uid="{00000000-0005-0000-0000-00001A360000}"/>
    <cellStyle name="60% - Accent4 3" xfId="4994" hidden="1" xr:uid="{00000000-0005-0000-0000-00001B360000}"/>
    <cellStyle name="60% - Accent4 3" xfId="5134" hidden="1" xr:uid="{00000000-0005-0000-0000-00001C360000}"/>
    <cellStyle name="60% - Accent4 3" xfId="5162" hidden="1" xr:uid="{00000000-0005-0000-0000-00001D360000}"/>
    <cellStyle name="60% - Accent4 3" xfId="5091" hidden="1" xr:uid="{00000000-0005-0000-0000-00001E360000}"/>
    <cellStyle name="60% - Accent4 3" xfId="5190" hidden="1" xr:uid="{00000000-0005-0000-0000-00001F360000}"/>
    <cellStyle name="60% - Accent4 3" xfId="4938" hidden="1" xr:uid="{00000000-0005-0000-0000-000020360000}"/>
    <cellStyle name="60% - Accent4 3" xfId="5274" hidden="1" xr:uid="{00000000-0005-0000-0000-000021360000}"/>
    <cellStyle name="60% - Accent4 3" xfId="5218" hidden="1" xr:uid="{00000000-0005-0000-0000-000022360000}"/>
    <cellStyle name="60% - Accent4 3" xfId="5302" hidden="1" xr:uid="{00000000-0005-0000-0000-000023360000}"/>
    <cellStyle name="60% - Accent4 3" xfId="5330" hidden="1" xr:uid="{00000000-0005-0000-0000-000024360000}"/>
    <cellStyle name="60% - Accent4 3" xfId="5246" hidden="1" xr:uid="{00000000-0005-0000-0000-000025360000}"/>
    <cellStyle name="60% - Accent4 3" xfId="5386" hidden="1" xr:uid="{00000000-0005-0000-0000-000026360000}"/>
    <cellStyle name="60% - Accent4 3" xfId="5414" hidden="1" xr:uid="{00000000-0005-0000-0000-000027360000}"/>
    <cellStyle name="60% - Accent4 3" xfId="5343" hidden="1" xr:uid="{00000000-0005-0000-0000-000028360000}"/>
    <cellStyle name="60% - Accent4 3" xfId="5442" hidden="1" xr:uid="{00000000-0005-0000-0000-000029360000}"/>
    <cellStyle name="60% - Accent4 3" xfId="5553" hidden="1" xr:uid="{00000000-0005-0000-0000-00002A360000}"/>
    <cellStyle name="60% - Accent4 3" xfId="5497" hidden="1" xr:uid="{00000000-0005-0000-0000-00002B360000}"/>
    <cellStyle name="60% - Accent4 3" xfId="5581" hidden="1" xr:uid="{00000000-0005-0000-0000-00002C360000}"/>
    <cellStyle name="60% - Accent4 3" xfId="5609" hidden="1" xr:uid="{00000000-0005-0000-0000-00002D360000}"/>
    <cellStyle name="60% - Accent4 3" xfId="5525" hidden="1" xr:uid="{00000000-0005-0000-0000-00002E360000}"/>
    <cellStyle name="60% - Accent4 3" xfId="5665" hidden="1" xr:uid="{00000000-0005-0000-0000-00002F360000}"/>
    <cellStyle name="60% - Accent4 3" xfId="5693" hidden="1" xr:uid="{00000000-0005-0000-0000-000030360000}"/>
    <cellStyle name="60% - Accent4 3" xfId="5622" hidden="1" xr:uid="{00000000-0005-0000-0000-000031360000}"/>
    <cellStyle name="60% - Accent4 3" xfId="5721" hidden="1" xr:uid="{00000000-0005-0000-0000-000032360000}"/>
    <cellStyle name="60% - Accent4 3" xfId="5469" hidden="1" xr:uid="{00000000-0005-0000-0000-000033360000}"/>
    <cellStyle name="60% - Accent4 3" xfId="5805" hidden="1" xr:uid="{00000000-0005-0000-0000-000034360000}"/>
    <cellStyle name="60% - Accent4 3" xfId="5749" hidden="1" xr:uid="{00000000-0005-0000-0000-000035360000}"/>
    <cellStyle name="60% - Accent4 3" xfId="5833" hidden="1" xr:uid="{00000000-0005-0000-0000-000036360000}"/>
    <cellStyle name="60% - Accent4 3" xfId="5861" hidden="1" xr:uid="{00000000-0005-0000-0000-000037360000}"/>
    <cellStyle name="60% - Accent4 3" xfId="5777" hidden="1" xr:uid="{00000000-0005-0000-0000-000038360000}"/>
    <cellStyle name="60% - Accent4 3" xfId="5917" hidden="1" xr:uid="{00000000-0005-0000-0000-000039360000}"/>
    <cellStyle name="60% - Accent4 3" xfId="5945" hidden="1" xr:uid="{00000000-0005-0000-0000-00003A360000}"/>
    <cellStyle name="60% - Accent4 3" xfId="5874" hidden="1" xr:uid="{00000000-0005-0000-0000-00003B360000}"/>
    <cellStyle name="60% - Accent4 3" xfId="5973" hidden="1" xr:uid="{00000000-0005-0000-0000-00003C360000}"/>
    <cellStyle name="60% - Accent4 3" xfId="6085" hidden="1" xr:uid="{00000000-0005-0000-0000-00003D360000}"/>
    <cellStyle name="60% - Accent4 3" xfId="6029" hidden="1" xr:uid="{00000000-0005-0000-0000-00003E360000}"/>
    <cellStyle name="60% - Accent4 3" xfId="6113" hidden="1" xr:uid="{00000000-0005-0000-0000-00003F360000}"/>
    <cellStyle name="60% - Accent4 3" xfId="6141" hidden="1" xr:uid="{00000000-0005-0000-0000-000040360000}"/>
    <cellStyle name="60% - Accent4 3" xfId="6057" hidden="1" xr:uid="{00000000-0005-0000-0000-000041360000}"/>
    <cellStyle name="60% - Accent4 3" xfId="6197" hidden="1" xr:uid="{00000000-0005-0000-0000-000042360000}"/>
    <cellStyle name="60% - Accent4 3" xfId="6225" hidden="1" xr:uid="{00000000-0005-0000-0000-000043360000}"/>
    <cellStyle name="60% - Accent4 3" xfId="6154" hidden="1" xr:uid="{00000000-0005-0000-0000-000044360000}"/>
    <cellStyle name="60% - Accent4 3" xfId="6253" hidden="1" xr:uid="{00000000-0005-0000-0000-000045360000}"/>
    <cellStyle name="60% - Accent4 3" xfId="6001" hidden="1" xr:uid="{00000000-0005-0000-0000-000046360000}"/>
    <cellStyle name="60% - Accent4 3" xfId="6337" hidden="1" xr:uid="{00000000-0005-0000-0000-000047360000}"/>
    <cellStyle name="60% - Accent4 3" xfId="6281" hidden="1" xr:uid="{00000000-0005-0000-0000-000048360000}"/>
    <cellStyle name="60% - Accent4 3" xfId="6365" hidden="1" xr:uid="{00000000-0005-0000-0000-000049360000}"/>
    <cellStyle name="60% - Accent4 3" xfId="6393" hidden="1" xr:uid="{00000000-0005-0000-0000-00004A360000}"/>
    <cellStyle name="60% - Accent4 3" xfId="6309" hidden="1" xr:uid="{00000000-0005-0000-0000-00004B360000}"/>
    <cellStyle name="60% - Accent4 3" xfId="6449" hidden="1" xr:uid="{00000000-0005-0000-0000-00004C360000}"/>
    <cellStyle name="60% - Accent4 3" xfId="6477" hidden="1" xr:uid="{00000000-0005-0000-0000-00004D360000}"/>
    <cellStyle name="60% - Accent4 3" xfId="6406" hidden="1" xr:uid="{00000000-0005-0000-0000-00004E360000}"/>
    <cellStyle name="60% - Accent4 3" xfId="6505" hidden="1" xr:uid="{00000000-0005-0000-0000-00004F360000}"/>
    <cellStyle name="60% - Accent4 3" xfId="6622" hidden="1" xr:uid="{00000000-0005-0000-0000-000050360000}"/>
    <cellStyle name="60% - Accent4 3" xfId="6566" hidden="1" xr:uid="{00000000-0005-0000-0000-000051360000}"/>
    <cellStyle name="60% - Accent4 3" xfId="6650" hidden="1" xr:uid="{00000000-0005-0000-0000-000052360000}"/>
    <cellStyle name="60% - Accent4 3" xfId="6678" hidden="1" xr:uid="{00000000-0005-0000-0000-000053360000}"/>
    <cellStyle name="60% - Accent4 3" xfId="6594" hidden="1" xr:uid="{00000000-0005-0000-0000-000054360000}"/>
    <cellStyle name="60% - Accent4 3" xfId="6734" hidden="1" xr:uid="{00000000-0005-0000-0000-000055360000}"/>
    <cellStyle name="60% - Accent4 3" xfId="6762" hidden="1" xr:uid="{00000000-0005-0000-0000-000056360000}"/>
    <cellStyle name="60% - Accent4 3" xfId="6691" hidden="1" xr:uid="{00000000-0005-0000-0000-000057360000}"/>
    <cellStyle name="60% - Accent4 3" xfId="6790" hidden="1" xr:uid="{00000000-0005-0000-0000-000058360000}"/>
    <cellStyle name="60% - Accent4 3" xfId="6538" hidden="1" xr:uid="{00000000-0005-0000-0000-000059360000}"/>
    <cellStyle name="60% - Accent4 3" xfId="6874" hidden="1" xr:uid="{00000000-0005-0000-0000-00005A360000}"/>
    <cellStyle name="60% - Accent4 3" xfId="6818" hidden="1" xr:uid="{00000000-0005-0000-0000-00005B360000}"/>
    <cellStyle name="60% - Accent4 3" xfId="6902" hidden="1" xr:uid="{00000000-0005-0000-0000-00005C360000}"/>
    <cellStyle name="60% - Accent4 3" xfId="6930" hidden="1" xr:uid="{00000000-0005-0000-0000-00005D360000}"/>
    <cellStyle name="60% - Accent4 3" xfId="6846" hidden="1" xr:uid="{00000000-0005-0000-0000-00005E360000}"/>
    <cellStyle name="60% - Accent4 3" xfId="6986" hidden="1" xr:uid="{00000000-0005-0000-0000-00005F360000}"/>
    <cellStyle name="60% - Accent4 3" xfId="7014" hidden="1" xr:uid="{00000000-0005-0000-0000-000060360000}"/>
    <cellStyle name="60% - Accent4 3" xfId="6943" hidden="1" xr:uid="{00000000-0005-0000-0000-000061360000}"/>
    <cellStyle name="60% - Accent4 3" xfId="7042" hidden="1" xr:uid="{00000000-0005-0000-0000-000062360000}"/>
    <cellStyle name="60% - Accent4 3" xfId="7153" hidden="1" xr:uid="{00000000-0005-0000-0000-000063360000}"/>
    <cellStyle name="60% - Accent4 3" xfId="7097" hidden="1" xr:uid="{00000000-0005-0000-0000-000064360000}"/>
    <cellStyle name="60% - Accent4 3" xfId="7181" hidden="1" xr:uid="{00000000-0005-0000-0000-000065360000}"/>
    <cellStyle name="60% - Accent4 3" xfId="7209" hidden="1" xr:uid="{00000000-0005-0000-0000-000066360000}"/>
    <cellStyle name="60% - Accent4 3" xfId="7125" hidden="1" xr:uid="{00000000-0005-0000-0000-000067360000}"/>
    <cellStyle name="60% - Accent4 3" xfId="7265" hidden="1" xr:uid="{00000000-0005-0000-0000-000068360000}"/>
    <cellStyle name="60% - Accent4 3" xfId="7293" hidden="1" xr:uid="{00000000-0005-0000-0000-000069360000}"/>
    <cellStyle name="60% - Accent4 3" xfId="7222" hidden="1" xr:uid="{00000000-0005-0000-0000-00006A360000}"/>
    <cellStyle name="60% - Accent4 3" xfId="7321" hidden="1" xr:uid="{00000000-0005-0000-0000-00006B360000}"/>
    <cellStyle name="60% - Accent4 3" xfId="7069" hidden="1" xr:uid="{00000000-0005-0000-0000-00006C360000}"/>
    <cellStyle name="60% - Accent4 3" xfId="7405" hidden="1" xr:uid="{00000000-0005-0000-0000-00006D360000}"/>
    <cellStyle name="60% - Accent4 3" xfId="7349" hidden="1" xr:uid="{00000000-0005-0000-0000-00006E360000}"/>
    <cellStyle name="60% - Accent4 3" xfId="7433" hidden="1" xr:uid="{00000000-0005-0000-0000-00006F360000}"/>
    <cellStyle name="60% - Accent4 3" xfId="7461" hidden="1" xr:uid="{00000000-0005-0000-0000-000070360000}"/>
    <cellStyle name="60% - Accent4 3" xfId="7377" hidden="1" xr:uid="{00000000-0005-0000-0000-000071360000}"/>
    <cellStyle name="60% - Accent4 3" xfId="7517" hidden="1" xr:uid="{00000000-0005-0000-0000-000072360000}"/>
    <cellStyle name="60% - Accent4 3" xfId="7545" hidden="1" xr:uid="{00000000-0005-0000-0000-000073360000}"/>
    <cellStyle name="60% - Accent4 3" xfId="7474" hidden="1" xr:uid="{00000000-0005-0000-0000-000074360000}"/>
    <cellStyle name="60% - Accent4 3" xfId="7573" hidden="1" xr:uid="{00000000-0005-0000-0000-000075360000}"/>
    <cellStyle name="60% - Accent4 3" xfId="7684" hidden="1" xr:uid="{00000000-0005-0000-0000-000076360000}"/>
    <cellStyle name="60% - Accent4 3" xfId="7628" hidden="1" xr:uid="{00000000-0005-0000-0000-000077360000}"/>
    <cellStyle name="60% - Accent4 3" xfId="7712" hidden="1" xr:uid="{00000000-0005-0000-0000-000078360000}"/>
    <cellStyle name="60% - Accent4 3" xfId="7740" hidden="1" xr:uid="{00000000-0005-0000-0000-000079360000}"/>
    <cellStyle name="60% - Accent4 3" xfId="7656" hidden="1" xr:uid="{00000000-0005-0000-0000-00007A360000}"/>
    <cellStyle name="60% - Accent4 3" xfId="7796" hidden="1" xr:uid="{00000000-0005-0000-0000-00007B360000}"/>
    <cellStyle name="60% - Accent4 3" xfId="7824" hidden="1" xr:uid="{00000000-0005-0000-0000-00007C360000}"/>
    <cellStyle name="60% - Accent4 3" xfId="7753" hidden="1" xr:uid="{00000000-0005-0000-0000-00007D360000}"/>
    <cellStyle name="60% - Accent4 3" xfId="7852" hidden="1" xr:uid="{00000000-0005-0000-0000-00007E360000}"/>
    <cellStyle name="60% - Accent4 3" xfId="7600" hidden="1" xr:uid="{00000000-0005-0000-0000-00007F360000}"/>
    <cellStyle name="60% - Accent4 3" xfId="7936" hidden="1" xr:uid="{00000000-0005-0000-0000-000080360000}"/>
    <cellStyle name="60% - Accent4 3" xfId="7880" hidden="1" xr:uid="{00000000-0005-0000-0000-000081360000}"/>
    <cellStyle name="60% - Accent4 3" xfId="7964" hidden="1" xr:uid="{00000000-0005-0000-0000-000082360000}"/>
    <cellStyle name="60% - Accent4 3" xfId="7992" hidden="1" xr:uid="{00000000-0005-0000-0000-000083360000}"/>
    <cellStyle name="60% - Accent4 3" xfId="7908" hidden="1" xr:uid="{00000000-0005-0000-0000-000084360000}"/>
    <cellStyle name="60% - Accent4 3" xfId="8048" hidden="1" xr:uid="{00000000-0005-0000-0000-000085360000}"/>
    <cellStyle name="60% - Accent4 3" xfId="8076" hidden="1" xr:uid="{00000000-0005-0000-0000-000086360000}"/>
    <cellStyle name="60% - Accent4 3" xfId="8005" hidden="1" xr:uid="{00000000-0005-0000-0000-000087360000}"/>
    <cellStyle name="60% - Accent4 3" xfId="8104" hidden="1" xr:uid="{00000000-0005-0000-0000-000088360000}"/>
    <cellStyle name="60% - Accent4 3" xfId="8215" hidden="1" xr:uid="{00000000-0005-0000-0000-000089360000}"/>
    <cellStyle name="60% - Accent4 3" xfId="8159" hidden="1" xr:uid="{00000000-0005-0000-0000-00008A360000}"/>
    <cellStyle name="60% - Accent4 3" xfId="8243" hidden="1" xr:uid="{00000000-0005-0000-0000-00008B360000}"/>
    <cellStyle name="60% - Accent4 3" xfId="8271" hidden="1" xr:uid="{00000000-0005-0000-0000-00008C360000}"/>
    <cellStyle name="60% - Accent4 3" xfId="8187" hidden="1" xr:uid="{00000000-0005-0000-0000-00008D360000}"/>
    <cellStyle name="60% - Accent4 3" xfId="8327" hidden="1" xr:uid="{00000000-0005-0000-0000-00008E360000}"/>
    <cellStyle name="60% - Accent4 3" xfId="8355" hidden="1" xr:uid="{00000000-0005-0000-0000-00008F360000}"/>
    <cellStyle name="60% - Accent4 3" xfId="8284" hidden="1" xr:uid="{00000000-0005-0000-0000-000090360000}"/>
    <cellStyle name="60% - Accent4 3" xfId="8383" hidden="1" xr:uid="{00000000-0005-0000-0000-000091360000}"/>
    <cellStyle name="60% - Accent4 3" xfId="8131" hidden="1" xr:uid="{00000000-0005-0000-0000-000092360000}"/>
    <cellStyle name="60% - Accent4 3" xfId="8467" hidden="1" xr:uid="{00000000-0005-0000-0000-000093360000}"/>
    <cellStyle name="60% - Accent4 3" xfId="8411" hidden="1" xr:uid="{00000000-0005-0000-0000-000094360000}"/>
    <cellStyle name="60% - Accent4 3" xfId="8495" hidden="1" xr:uid="{00000000-0005-0000-0000-000095360000}"/>
    <cellStyle name="60% - Accent4 3" xfId="8523" hidden="1" xr:uid="{00000000-0005-0000-0000-000096360000}"/>
    <cellStyle name="60% - Accent4 3" xfId="8439" hidden="1" xr:uid="{00000000-0005-0000-0000-000097360000}"/>
    <cellStyle name="60% - Accent4 3" xfId="8579" hidden="1" xr:uid="{00000000-0005-0000-0000-000098360000}"/>
    <cellStyle name="60% - Accent4 3" xfId="8607" hidden="1" xr:uid="{00000000-0005-0000-0000-000099360000}"/>
    <cellStyle name="60% - Accent4 3" xfId="8536" hidden="1" xr:uid="{00000000-0005-0000-0000-00009A360000}"/>
    <cellStyle name="60% - Accent4 3" xfId="8635" hidden="1" xr:uid="{00000000-0005-0000-0000-00009B360000}"/>
    <cellStyle name="60% - Accent4 3" xfId="8746" hidden="1" xr:uid="{00000000-0005-0000-0000-00009C360000}"/>
    <cellStyle name="60% - Accent4 3" xfId="8690" hidden="1" xr:uid="{00000000-0005-0000-0000-00009D360000}"/>
    <cellStyle name="60% - Accent4 3" xfId="8774" hidden="1" xr:uid="{00000000-0005-0000-0000-00009E360000}"/>
    <cellStyle name="60% - Accent4 3" xfId="8802" hidden="1" xr:uid="{00000000-0005-0000-0000-00009F360000}"/>
    <cellStyle name="60% - Accent4 3" xfId="8718" hidden="1" xr:uid="{00000000-0005-0000-0000-0000A0360000}"/>
    <cellStyle name="60% - Accent4 3" xfId="8858" hidden="1" xr:uid="{00000000-0005-0000-0000-0000A1360000}"/>
    <cellStyle name="60% - Accent4 3" xfId="8886" hidden="1" xr:uid="{00000000-0005-0000-0000-0000A2360000}"/>
    <cellStyle name="60% - Accent4 3" xfId="8815" hidden="1" xr:uid="{00000000-0005-0000-0000-0000A3360000}"/>
    <cellStyle name="60% - Accent4 3" xfId="8914" hidden="1" xr:uid="{00000000-0005-0000-0000-0000A4360000}"/>
    <cellStyle name="60% - Accent4 3" xfId="8662" hidden="1" xr:uid="{00000000-0005-0000-0000-0000A5360000}"/>
    <cellStyle name="60% - Accent4 3" xfId="8998" hidden="1" xr:uid="{00000000-0005-0000-0000-0000A6360000}"/>
    <cellStyle name="60% - Accent4 3" xfId="8942" hidden="1" xr:uid="{00000000-0005-0000-0000-0000A7360000}"/>
    <cellStyle name="60% - Accent4 3" xfId="9026" hidden="1" xr:uid="{00000000-0005-0000-0000-0000A8360000}"/>
    <cellStyle name="60% - Accent4 3" xfId="9054" hidden="1" xr:uid="{00000000-0005-0000-0000-0000A9360000}"/>
    <cellStyle name="60% - Accent4 3" xfId="8970" hidden="1" xr:uid="{00000000-0005-0000-0000-0000AA360000}"/>
    <cellStyle name="60% - Accent4 3" xfId="9110" hidden="1" xr:uid="{00000000-0005-0000-0000-0000AB360000}"/>
    <cellStyle name="60% - Accent4 3" xfId="9138" hidden="1" xr:uid="{00000000-0005-0000-0000-0000AC360000}"/>
    <cellStyle name="60% - Accent4 3" xfId="9067" hidden="1" xr:uid="{00000000-0005-0000-0000-0000AD360000}"/>
    <cellStyle name="60% - Accent4 3" xfId="9166" hidden="1" xr:uid="{00000000-0005-0000-0000-0000AE360000}"/>
    <cellStyle name="60% - Accent4 3" xfId="9277" hidden="1" xr:uid="{00000000-0005-0000-0000-0000AF360000}"/>
    <cellStyle name="60% - Accent4 3" xfId="9221" hidden="1" xr:uid="{00000000-0005-0000-0000-0000B0360000}"/>
    <cellStyle name="60% - Accent4 3" xfId="9305" hidden="1" xr:uid="{00000000-0005-0000-0000-0000B1360000}"/>
    <cellStyle name="60% - Accent4 3" xfId="9333" hidden="1" xr:uid="{00000000-0005-0000-0000-0000B2360000}"/>
    <cellStyle name="60% - Accent4 3" xfId="9249" hidden="1" xr:uid="{00000000-0005-0000-0000-0000B3360000}"/>
    <cellStyle name="60% - Accent4 3" xfId="9389" hidden="1" xr:uid="{00000000-0005-0000-0000-0000B4360000}"/>
    <cellStyle name="60% - Accent4 3" xfId="9417" hidden="1" xr:uid="{00000000-0005-0000-0000-0000B5360000}"/>
    <cellStyle name="60% - Accent4 3" xfId="9346" hidden="1" xr:uid="{00000000-0005-0000-0000-0000B6360000}"/>
    <cellStyle name="60% - Accent4 3" xfId="9445" hidden="1" xr:uid="{00000000-0005-0000-0000-0000B7360000}"/>
    <cellStyle name="60% - Accent4 3" xfId="9193" hidden="1" xr:uid="{00000000-0005-0000-0000-0000B8360000}"/>
    <cellStyle name="60% - Accent4 3" xfId="9529" hidden="1" xr:uid="{00000000-0005-0000-0000-0000B9360000}"/>
    <cellStyle name="60% - Accent4 3" xfId="9473" hidden="1" xr:uid="{00000000-0005-0000-0000-0000BA360000}"/>
    <cellStyle name="60% - Accent4 3" xfId="9557" hidden="1" xr:uid="{00000000-0005-0000-0000-0000BB360000}"/>
    <cellStyle name="60% - Accent4 3" xfId="9585" hidden="1" xr:uid="{00000000-0005-0000-0000-0000BC360000}"/>
    <cellStyle name="60% - Accent4 3" xfId="9501" hidden="1" xr:uid="{00000000-0005-0000-0000-0000BD360000}"/>
    <cellStyle name="60% - Accent4 3" xfId="9641" hidden="1" xr:uid="{00000000-0005-0000-0000-0000BE360000}"/>
    <cellStyle name="60% - Accent4 3" xfId="9669" hidden="1" xr:uid="{00000000-0005-0000-0000-0000BF360000}"/>
    <cellStyle name="60% - Accent4 3" xfId="9598" hidden="1" xr:uid="{00000000-0005-0000-0000-0000C0360000}"/>
    <cellStyle name="60% - Accent4 3" xfId="9697" hidden="1" xr:uid="{00000000-0005-0000-0000-0000C1360000}"/>
    <cellStyle name="60% - Accent4 3" xfId="9809" hidden="1" xr:uid="{00000000-0005-0000-0000-0000C2360000}"/>
    <cellStyle name="60% - Accent4 3" xfId="9753" hidden="1" xr:uid="{00000000-0005-0000-0000-0000C3360000}"/>
    <cellStyle name="60% - Accent4 3" xfId="9837" hidden="1" xr:uid="{00000000-0005-0000-0000-0000C4360000}"/>
    <cellStyle name="60% - Accent4 3" xfId="9865" hidden="1" xr:uid="{00000000-0005-0000-0000-0000C5360000}"/>
    <cellStyle name="60% - Accent4 3" xfId="9781" hidden="1" xr:uid="{00000000-0005-0000-0000-0000C6360000}"/>
    <cellStyle name="60% - Accent4 3" xfId="9921" hidden="1" xr:uid="{00000000-0005-0000-0000-0000C7360000}"/>
    <cellStyle name="60% - Accent4 3" xfId="9949" hidden="1" xr:uid="{00000000-0005-0000-0000-0000C8360000}"/>
    <cellStyle name="60% - Accent4 3" xfId="9878" hidden="1" xr:uid="{00000000-0005-0000-0000-0000C9360000}"/>
    <cellStyle name="60% - Accent4 3" xfId="9977" hidden="1" xr:uid="{00000000-0005-0000-0000-0000CA360000}"/>
    <cellStyle name="60% - Accent4 3" xfId="9725" hidden="1" xr:uid="{00000000-0005-0000-0000-0000CB360000}"/>
    <cellStyle name="60% - Accent4 3" xfId="10061" hidden="1" xr:uid="{00000000-0005-0000-0000-0000CC360000}"/>
    <cellStyle name="60% - Accent4 3" xfId="10005" hidden="1" xr:uid="{00000000-0005-0000-0000-0000CD360000}"/>
    <cellStyle name="60% - Accent4 3" xfId="10089" hidden="1" xr:uid="{00000000-0005-0000-0000-0000CE360000}"/>
    <cellStyle name="60% - Accent4 3" xfId="10117" hidden="1" xr:uid="{00000000-0005-0000-0000-0000CF360000}"/>
    <cellStyle name="60% - Accent4 3" xfId="10033" hidden="1" xr:uid="{00000000-0005-0000-0000-0000D0360000}"/>
    <cellStyle name="60% - Accent4 3" xfId="10173" hidden="1" xr:uid="{00000000-0005-0000-0000-0000D1360000}"/>
    <cellStyle name="60% - Accent4 3" xfId="10201" hidden="1" xr:uid="{00000000-0005-0000-0000-0000D2360000}"/>
    <cellStyle name="60% - Accent4 3" xfId="10130" hidden="1" xr:uid="{00000000-0005-0000-0000-0000D3360000}"/>
    <cellStyle name="60% - Accent4 3" xfId="10229" hidden="1" xr:uid="{00000000-0005-0000-0000-0000D4360000}"/>
    <cellStyle name="60% - Accent4 3" xfId="10346" hidden="1" xr:uid="{00000000-0005-0000-0000-0000D5360000}"/>
    <cellStyle name="60% - Accent4 3" xfId="10290" hidden="1" xr:uid="{00000000-0005-0000-0000-0000D6360000}"/>
    <cellStyle name="60% - Accent4 3" xfId="10374" hidden="1" xr:uid="{00000000-0005-0000-0000-0000D7360000}"/>
    <cellStyle name="60% - Accent4 3" xfId="10402" hidden="1" xr:uid="{00000000-0005-0000-0000-0000D8360000}"/>
    <cellStyle name="60% - Accent4 3" xfId="10318" hidden="1" xr:uid="{00000000-0005-0000-0000-0000D9360000}"/>
    <cellStyle name="60% - Accent4 3" xfId="10458" hidden="1" xr:uid="{00000000-0005-0000-0000-0000DA360000}"/>
    <cellStyle name="60% - Accent4 3" xfId="10486" hidden="1" xr:uid="{00000000-0005-0000-0000-0000DB360000}"/>
    <cellStyle name="60% - Accent4 3" xfId="10415" hidden="1" xr:uid="{00000000-0005-0000-0000-0000DC360000}"/>
    <cellStyle name="60% - Accent4 3" xfId="10514" hidden="1" xr:uid="{00000000-0005-0000-0000-0000DD360000}"/>
    <cellStyle name="60% - Accent4 3" xfId="10262" hidden="1" xr:uid="{00000000-0005-0000-0000-0000DE360000}"/>
    <cellStyle name="60% - Accent4 3" xfId="10598" hidden="1" xr:uid="{00000000-0005-0000-0000-0000DF360000}"/>
    <cellStyle name="60% - Accent4 3" xfId="10542" hidden="1" xr:uid="{00000000-0005-0000-0000-0000E0360000}"/>
    <cellStyle name="60% - Accent4 3" xfId="10626" hidden="1" xr:uid="{00000000-0005-0000-0000-0000E1360000}"/>
    <cellStyle name="60% - Accent4 3" xfId="10654" hidden="1" xr:uid="{00000000-0005-0000-0000-0000E2360000}"/>
    <cellStyle name="60% - Accent4 3" xfId="10570" hidden="1" xr:uid="{00000000-0005-0000-0000-0000E3360000}"/>
    <cellStyle name="60% - Accent4 3" xfId="10710" hidden="1" xr:uid="{00000000-0005-0000-0000-0000E4360000}"/>
    <cellStyle name="60% - Accent4 3" xfId="10738" hidden="1" xr:uid="{00000000-0005-0000-0000-0000E5360000}"/>
    <cellStyle name="60% - Accent4 3" xfId="10667" hidden="1" xr:uid="{00000000-0005-0000-0000-0000E6360000}"/>
    <cellStyle name="60% - Accent4 3" xfId="10766" hidden="1" xr:uid="{00000000-0005-0000-0000-0000E7360000}"/>
    <cellStyle name="60% - Accent4 3" xfId="10877" hidden="1" xr:uid="{00000000-0005-0000-0000-0000E8360000}"/>
    <cellStyle name="60% - Accent4 3" xfId="10821" hidden="1" xr:uid="{00000000-0005-0000-0000-0000E9360000}"/>
    <cellStyle name="60% - Accent4 3" xfId="10905" hidden="1" xr:uid="{00000000-0005-0000-0000-0000EA360000}"/>
    <cellStyle name="60% - Accent4 3" xfId="10933" hidden="1" xr:uid="{00000000-0005-0000-0000-0000EB360000}"/>
    <cellStyle name="60% - Accent4 3" xfId="10849" hidden="1" xr:uid="{00000000-0005-0000-0000-0000EC360000}"/>
    <cellStyle name="60% - Accent4 3" xfId="10989" hidden="1" xr:uid="{00000000-0005-0000-0000-0000ED360000}"/>
    <cellStyle name="60% - Accent4 3" xfId="11017" hidden="1" xr:uid="{00000000-0005-0000-0000-0000EE360000}"/>
    <cellStyle name="60% - Accent4 3" xfId="10946" hidden="1" xr:uid="{00000000-0005-0000-0000-0000EF360000}"/>
    <cellStyle name="60% - Accent4 3" xfId="11045" hidden="1" xr:uid="{00000000-0005-0000-0000-0000F0360000}"/>
    <cellStyle name="60% - Accent4 3" xfId="10793" hidden="1" xr:uid="{00000000-0005-0000-0000-0000F1360000}"/>
    <cellStyle name="60% - Accent4 3" xfId="11129" hidden="1" xr:uid="{00000000-0005-0000-0000-0000F2360000}"/>
    <cellStyle name="60% - Accent4 3" xfId="11073" hidden="1" xr:uid="{00000000-0005-0000-0000-0000F3360000}"/>
    <cellStyle name="60% - Accent4 3" xfId="11157" hidden="1" xr:uid="{00000000-0005-0000-0000-0000F4360000}"/>
    <cellStyle name="60% - Accent4 3" xfId="11185" hidden="1" xr:uid="{00000000-0005-0000-0000-0000F5360000}"/>
    <cellStyle name="60% - Accent4 3" xfId="11101" hidden="1" xr:uid="{00000000-0005-0000-0000-0000F6360000}"/>
    <cellStyle name="60% - Accent4 3" xfId="11241" hidden="1" xr:uid="{00000000-0005-0000-0000-0000F7360000}"/>
    <cellStyle name="60% - Accent4 3" xfId="11269" hidden="1" xr:uid="{00000000-0005-0000-0000-0000F8360000}"/>
    <cellStyle name="60% - Accent4 3" xfId="11198" hidden="1" xr:uid="{00000000-0005-0000-0000-0000F9360000}"/>
    <cellStyle name="60% - Accent4 3" xfId="11297" hidden="1" xr:uid="{00000000-0005-0000-0000-0000FA360000}"/>
    <cellStyle name="60% - Accent4 3" xfId="11408" hidden="1" xr:uid="{00000000-0005-0000-0000-0000FB360000}"/>
    <cellStyle name="60% - Accent4 3" xfId="11352" hidden="1" xr:uid="{00000000-0005-0000-0000-0000FC360000}"/>
    <cellStyle name="60% - Accent4 3" xfId="11436" hidden="1" xr:uid="{00000000-0005-0000-0000-0000FD360000}"/>
    <cellStyle name="60% - Accent4 3" xfId="11464" hidden="1" xr:uid="{00000000-0005-0000-0000-0000FE360000}"/>
    <cellStyle name="60% - Accent4 3" xfId="11380" hidden="1" xr:uid="{00000000-0005-0000-0000-0000FF360000}"/>
    <cellStyle name="60% - Accent4 3" xfId="11520" hidden="1" xr:uid="{00000000-0005-0000-0000-000000370000}"/>
    <cellStyle name="60% - Accent4 3" xfId="11548" hidden="1" xr:uid="{00000000-0005-0000-0000-000001370000}"/>
    <cellStyle name="60% - Accent4 3" xfId="11477" hidden="1" xr:uid="{00000000-0005-0000-0000-000002370000}"/>
    <cellStyle name="60% - Accent4 3" xfId="11576" hidden="1" xr:uid="{00000000-0005-0000-0000-000003370000}"/>
    <cellStyle name="60% - Accent4 3" xfId="11324" hidden="1" xr:uid="{00000000-0005-0000-0000-000004370000}"/>
    <cellStyle name="60% - Accent4 3" xfId="11660" hidden="1" xr:uid="{00000000-0005-0000-0000-000005370000}"/>
    <cellStyle name="60% - Accent4 3" xfId="11604" hidden="1" xr:uid="{00000000-0005-0000-0000-000006370000}"/>
    <cellStyle name="60% - Accent4 3" xfId="11688" hidden="1" xr:uid="{00000000-0005-0000-0000-000007370000}"/>
    <cellStyle name="60% - Accent4 3" xfId="11716" hidden="1" xr:uid="{00000000-0005-0000-0000-000008370000}"/>
    <cellStyle name="60% - Accent4 3" xfId="11632" hidden="1" xr:uid="{00000000-0005-0000-0000-000009370000}"/>
    <cellStyle name="60% - Accent4 3" xfId="11772" hidden="1" xr:uid="{00000000-0005-0000-0000-00000A370000}"/>
    <cellStyle name="60% - Accent4 3" xfId="11800" hidden="1" xr:uid="{00000000-0005-0000-0000-00000B370000}"/>
    <cellStyle name="60% - Accent4 3" xfId="11729" hidden="1" xr:uid="{00000000-0005-0000-0000-00000C370000}"/>
    <cellStyle name="60% - Accent4 3" xfId="11828" hidden="1" xr:uid="{00000000-0005-0000-0000-00000D370000}"/>
    <cellStyle name="60% - Accent4 3" xfId="11939" hidden="1" xr:uid="{00000000-0005-0000-0000-00000E370000}"/>
    <cellStyle name="60% - Accent4 3" xfId="11883" hidden="1" xr:uid="{00000000-0005-0000-0000-00000F370000}"/>
    <cellStyle name="60% - Accent4 3" xfId="11967" hidden="1" xr:uid="{00000000-0005-0000-0000-000010370000}"/>
    <cellStyle name="60% - Accent4 3" xfId="11995" hidden="1" xr:uid="{00000000-0005-0000-0000-000011370000}"/>
    <cellStyle name="60% - Accent4 3" xfId="11911" hidden="1" xr:uid="{00000000-0005-0000-0000-000012370000}"/>
    <cellStyle name="60% - Accent4 3" xfId="12051" hidden="1" xr:uid="{00000000-0005-0000-0000-000013370000}"/>
    <cellStyle name="60% - Accent4 3" xfId="12079" hidden="1" xr:uid="{00000000-0005-0000-0000-000014370000}"/>
    <cellStyle name="60% - Accent4 3" xfId="12008" hidden="1" xr:uid="{00000000-0005-0000-0000-000015370000}"/>
    <cellStyle name="60% - Accent4 3" xfId="12107" hidden="1" xr:uid="{00000000-0005-0000-0000-000016370000}"/>
    <cellStyle name="60% - Accent4 3" xfId="11855" hidden="1" xr:uid="{00000000-0005-0000-0000-000017370000}"/>
    <cellStyle name="60% - Accent4 3" xfId="12191" hidden="1" xr:uid="{00000000-0005-0000-0000-000018370000}"/>
    <cellStyle name="60% - Accent4 3" xfId="12135" hidden="1" xr:uid="{00000000-0005-0000-0000-000019370000}"/>
    <cellStyle name="60% - Accent4 3" xfId="12219" hidden="1" xr:uid="{00000000-0005-0000-0000-00001A370000}"/>
    <cellStyle name="60% - Accent4 3" xfId="12247" hidden="1" xr:uid="{00000000-0005-0000-0000-00001B370000}"/>
    <cellStyle name="60% - Accent4 3" xfId="12163" hidden="1" xr:uid="{00000000-0005-0000-0000-00001C370000}"/>
    <cellStyle name="60% - Accent4 3" xfId="12303" hidden="1" xr:uid="{00000000-0005-0000-0000-00001D370000}"/>
    <cellStyle name="60% - Accent4 3" xfId="12331" hidden="1" xr:uid="{00000000-0005-0000-0000-00001E370000}"/>
    <cellStyle name="60% - Accent4 3" xfId="12260" hidden="1" xr:uid="{00000000-0005-0000-0000-00001F370000}"/>
    <cellStyle name="60% - Accent4 3" xfId="12359" hidden="1" xr:uid="{00000000-0005-0000-0000-000020370000}"/>
    <cellStyle name="60% - Accent4 3" xfId="12470" hidden="1" xr:uid="{00000000-0005-0000-0000-000021370000}"/>
    <cellStyle name="60% - Accent4 3" xfId="12414" hidden="1" xr:uid="{00000000-0005-0000-0000-000022370000}"/>
    <cellStyle name="60% - Accent4 3" xfId="12498" hidden="1" xr:uid="{00000000-0005-0000-0000-000023370000}"/>
    <cellStyle name="60% - Accent4 3" xfId="12526" hidden="1" xr:uid="{00000000-0005-0000-0000-000024370000}"/>
    <cellStyle name="60% - Accent4 3" xfId="12442" hidden="1" xr:uid="{00000000-0005-0000-0000-000025370000}"/>
    <cellStyle name="60% - Accent4 3" xfId="12582" hidden="1" xr:uid="{00000000-0005-0000-0000-000026370000}"/>
    <cellStyle name="60% - Accent4 3" xfId="12610" hidden="1" xr:uid="{00000000-0005-0000-0000-000027370000}"/>
    <cellStyle name="60% - Accent4 3" xfId="12539" hidden="1" xr:uid="{00000000-0005-0000-0000-000028370000}"/>
    <cellStyle name="60% - Accent4 3" xfId="12638" hidden="1" xr:uid="{00000000-0005-0000-0000-000029370000}"/>
    <cellStyle name="60% - Accent4 3" xfId="12386" hidden="1" xr:uid="{00000000-0005-0000-0000-00002A370000}"/>
    <cellStyle name="60% - Accent4 3" xfId="12722" hidden="1" xr:uid="{00000000-0005-0000-0000-00002B370000}"/>
    <cellStyle name="60% - Accent4 3" xfId="12666" hidden="1" xr:uid="{00000000-0005-0000-0000-00002C370000}"/>
    <cellStyle name="60% - Accent4 3" xfId="12750" hidden="1" xr:uid="{00000000-0005-0000-0000-00002D370000}"/>
    <cellStyle name="60% - Accent4 3" xfId="12778" hidden="1" xr:uid="{00000000-0005-0000-0000-00002E370000}"/>
    <cellStyle name="60% - Accent4 3" xfId="12694" hidden="1" xr:uid="{00000000-0005-0000-0000-00002F370000}"/>
    <cellStyle name="60% - Accent4 3" xfId="12834" hidden="1" xr:uid="{00000000-0005-0000-0000-000030370000}"/>
    <cellStyle name="60% - Accent4 3" xfId="12862" hidden="1" xr:uid="{00000000-0005-0000-0000-000031370000}"/>
    <cellStyle name="60% - Accent4 3" xfId="12791" hidden="1" xr:uid="{00000000-0005-0000-0000-000032370000}"/>
    <cellStyle name="60% - Accent4 3" xfId="12890" hidden="1" xr:uid="{00000000-0005-0000-0000-000033370000}"/>
    <cellStyle name="60% - Accent4 3" xfId="13001" hidden="1" xr:uid="{00000000-0005-0000-0000-000034370000}"/>
    <cellStyle name="60% - Accent4 3" xfId="12945" hidden="1" xr:uid="{00000000-0005-0000-0000-000035370000}"/>
    <cellStyle name="60% - Accent4 3" xfId="13029" hidden="1" xr:uid="{00000000-0005-0000-0000-000036370000}"/>
    <cellStyle name="60% - Accent4 3" xfId="13057" hidden="1" xr:uid="{00000000-0005-0000-0000-000037370000}"/>
    <cellStyle name="60% - Accent4 3" xfId="12973" hidden="1" xr:uid="{00000000-0005-0000-0000-000038370000}"/>
    <cellStyle name="60% - Accent4 3" xfId="13113" hidden="1" xr:uid="{00000000-0005-0000-0000-000039370000}"/>
    <cellStyle name="60% - Accent4 3" xfId="13141" hidden="1" xr:uid="{00000000-0005-0000-0000-00003A370000}"/>
    <cellStyle name="60% - Accent4 3" xfId="13070" hidden="1" xr:uid="{00000000-0005-0000-0000-00003B370000}"/>
    <cellStyle name="60% - Accent4 3" xfId="13169" hidden="1" xr:uid="{00000000-0005-0000-0000-00003C370000}"/>
    <cellStyle name="60% - Accent4 3" xfId="12917" hidden="1" xr:uid="{00000000-0005-0000-0000-00003D370000}"/>
    <cellStyle name="60% - Accent4 3" xfId="13253" hidden="1" xr:uid="{00000000-0005-0000-0000-00003E370000}"/>
    <cellStyle name="60% - Accent4 3" xfId="13197" hidden="1" xr:uid="{00000000-0005-0000-0000-00003F370000}"/>
    <cellStyle name="60% - Accent4 3" xfId="13281" hidden="1" xr:uid="{00000000-0005-0000-0000-000040370000}"/>
    <cellStyle name="60% - Accent4 3" xfId="13309" hidden="1" xr:uid="{00000000-0005-0000-0000-000041370000}"/>
    <cellStyle name="60% - Accent4 3" xfId="13225" hidden="1" xr:uid="{00000000-0005-0000-0000-000042370000}"/>
    <cellStyle name="60% - Accent4 3" xfId="13365" hidden="1" xr:uid="{00000000-0005-0000-0000-000043370000}"/>
    <cellStyle name="60% - Accent4 3" xfId="13393" hidden="1" xr:uid="{00000000-0005-0000-0000-000044370000}"/>
    <cellStyle name="60% - Accent4 3" xfId="13322" hidden="1" xr:uid="{00000000-0005-0000-0000-000045370000}"/>
    <cellStyle name="60% - Accent4 3" xfId="13421" hidden="1" xr:uid="{00000000-0005-0000-0000-000046370000}"/>
    <cellStyle name="60% - Accent4 3" xfId="13532" hidden="1" xr:uid="{00000000-0005-0000-0000-000047370000}"/>
    <cellStyle name="60% - Accent4 3" xfId="13476" hidden="1" xr:uid="{00000000-0005-0000-0000-000048370000}"/>
    <cellStyle name="60% - Accent4 3" xfId="13560" hidden="1" xr:uid="{00000000-0005-0000-0000-000049370000}"/>
    <cellStyle name="60% - Accent4 3" xfId="13588" hidden="1" xr:uid="{00000000-0005-0000-0000-00004A370000}"/>
    <cellStyle name="60% - Accent4 3" xfId="13504" hidden="1" xr:uid="{00000000-0005-0000-0000-00004B370000}"/>
    <cellStyle name="60% - Accent4 3" xfId="13644" hidden="1" xr:uid="{00000000-0005-0000-0000-00004C370000}"/>
    <cellStyle name="60% - Accent4 3" xfId="13672" hidden="1" xr:uid="{00000000-0005-0000-0000-00004D370000}"/>
    <cellStyle name="60% - Accent4 3" xfId="13601" hidden="1" xr:uid="{00000000-0005-0000-0000-00004E370000}"/>
    <cellStyle name="60% - Accent4 3" xfId="13700" hidden="1" xr:uid="{00000000-0005-0000-0000-00004F370000}"/>
    <cellStyle name="60% - Accent4 3" xfId="13448" hidden="1" xr:uid="{00000000-0005-0000-0000-000050370000}"/>
    <cellStyle name="60% - Accent4 3" xfId="13784" hidden="1" xr:uid="{00000000-0005-0000-0000-000051370000}"/>
    <cellStyle name="60% - Accent4 3" xfId="13728" hidden="1" xr:uid="{00000000-0005-0000-0000-000052370000}"/>
    <cellStyle name="60% - Accent4 3" xfId="13812" hidden="1" xr:uid="{00000000-0005-0000-0000-000053370000}"/>
    <cellStyle name="60% - Accent4 3" xfId="13840" hidden="1" xr:uid="{00000000-0005-0000-0000-000054370000}"/>
    <cellStyle name="60% - Accent4 3" xfId="13756" hidden="1" xr:uid="{00000000-0005-0000-0000-000055370000}"/>
    <cellStyle name="60% - Accent4 3" xfId="13896" hidden="1" xr:uid="{00000000-0005-0000-0000-000056370000}"/>
    <cellStyle name="60% - Accent4 3" xfId="13924" hidden="1" xr:uid="{00000000-0005-0000-0000-000057370000}"/>
    <cellStyle name="60% - Accent4 3" xfId="13853" hidden="1" xr:uid="{00000000-0005-0000-0000-000058370000}"/>
    <cellStyle name="60% - Accent4 3" xfId="13952" hidden="1" xr:uid="{00000000-0005-0000-0000-000059370000}"/>
    <cellStyle name="60% - Accent4 3" xfId="14069" hidden="1" xr:uid="{00000000-0005-0000-0000-00005A370000}"/>
    <cellStyle name="60% - Accent4 3" xfId="14013" hidden="1" xr:uid="{00000000-0005-0000-0000-00005B370000}"/>
    <cellStyle name="60% - Accent4 3" xfId="14097" hidden="1" xr:uid="{00000000-0005-0000-0000-00005C370000}"/>
    <cellStyle name="60% - Accent4 3" xfId="14125" hidden="1" xr:uid="{00000000-0005-0000-0000-00005D370000}"/>
    <cellStyle name="60% - Accent4 3" xfId="14041" hidden="1" xr:uid="{00000000-0005-0000-0000-00005E370000}"/>
    <cellStyle name="60% - Accent4 3" xfId="14181" hidden="1" xr:uid="{00000000-0005-0000-0000-00005F370000}"/>
    <cellStyle name="60% - Accent4 3" xfId="14209" hidden="1" xr:uid="{00000000-0005-0000-0000-000060370000}"/>
    <cellStyle name="60% - Accent4 3" xfId="14138" hidden="1" xr:uid="{00000000-0005-0000-0000-000061370000}"/>
    <cellStyle name="60% - Accent4 3" xfId="14237" hidden="1" xr:uid="{00000000-0005-0000-0000-000062370000}"/>
    <cellStyle name="60% - Accent4 3" xfId="13985" hidden="1" xr:uid="{00000000-0005-0000-0000-000063370000}"/>
    <cellStyle name="60% - Accent4 3" xfId="14321" hidden="1" xr:uid="{00000000-0005-0000-0000-000064370000}"/>
    <cellStyle name="60% - Accent4 3" xfId="14265" hidden="1" xr:uid="{00000000-0005-0000-0000-000065370000}"/>
    <cellStyle name="60% - Accent4 3" xfId="14349" hidden="1" xr:uid="{00000000-0005-0000-0000-000066370000}"/>
    <cellStyle name="60% - Accent4 3" xfId="14377" hidden="1" xr:uid="{00000000-0005-0000-0000-000067370000}"/>
    <cellStyle name="60% - Accent4 3" xfId="14293" hidden="1" xr:uid="{00000000-0005-0000-0000-000068370000}"/>
    <cellStyle name="60% - Accent4 3" xfId="14433" hidden="1" xr:uid="{00000000-0005-0000-0000-000069370000}"/>
    <cellStyle name="60% - Accent4 3" xfId="14461" hidden="1" xr:uid="{00000000-0005-0000-0000-00006A370000}"/>
    <cellStyle name="60% - Accent4 3" xfId="14390" hidden="1" xr:uid="{00000000-0005-0000-0000-00006B370000}"/>
    <cellStyle name="60% - Accent4 3" xfId="14489" hidden="1" xr:uid="{00000000-0005-0000-0000-00006C370000}"/>
    <cellStyle name="60% - Accent4 3" xfId="14600" hidden="1" xr:uid="{00000000-0005-0000-0000-00006D370000}"/>
    <cellStyle name="60% - Accent4 3" xfId="14544" hidden="1" xr:uid="{00000000-0005-0000-0000-00006E370000}"/>
    <cellStyle name="60% - Accent4 3" xfId="14628" hidden="1" xr:uid="{00000000-0005-0000-0000-00006F370000}"/>
    <cellStyle name="60% - Accent4 3" xfId="14656" hidden="1" xr:uid="{00000000-0005-0000-0000-000070370000}"/>
    <cellStyle name="60% - Accent4 3" xfId="14572" hidden="1" xr:uid="{00000000-0005-0000-0000-000071370000}"/>
    <cellStyle name="60% - Accent4 3" xfId="14712" hidden="1" xr:uid="{00000000-0005-0000-0000-000072370000}"/>
    <cellStyle name="60% - Accent4 3" xfId="14740" hidden="1" xr:uid="{00000000-0005-0000-0000-000073370000}"/>
    <cellStyle name="60% - Accent4 3" xfId="14669" hidden="1" xr:uid="{00000000-0005-0000-0000-000074370000}"/>
    <cellStyle name="60% - Accent4 3" xfId="14768" hidden="1" xr:uid="{00000000-0005-0000-0000-000075370000}"/>
    <cellStyle name="60% - Accent4 3" xfId="14516" hidden="1" xr:uid="{00000000-0005-0000-0000-000076370000}"/>
    <cellStyle name="60% - Accent4 3" xfId="14852" hidden="1" xr:uid="{00000000-0005-0000-0000-000077370000}"/>
    <cellStyle name="60% - Accent4 3" xfId="14796" hidden="1" xr:uid="{00000000-0005-0000-0000-000078370000}"/>
    <cellStyle name="60% - Accent4 3" xfId="14880" hidden="1" xr:uid="{00000000-0005-0000-0000-000079370000}"/>
    <cellStyle name="60% - Accent4 3" xfId="14908" hidden="1" xr:uid="{00000000-0005-0000-0000-00007A370000}"/>
    <cellStyle name="60% - Accent4 3" xfId="14824" hidden="1" xr:uid="{00000000-0005-0000-0000-00007B370000}"/>
    <cellStyle name="60% - Accent4 3" xfId="14964" hidden="1" xr:uid="{00000000-0005-0000-0000-00007C370000}"/>
    <cellStyle name="60% - Accent4 3" xfId="14992" hidden="1" xr:uid="{00000000-0005-0000-0000-00007D370000}"/>
    <cellStyle name="60% - Accent4 3" xfId="14921" hidden="1" xr:uid="{00000000-0005-0000-0000-00007E370000}"/>
    <cellStyle name="60% - Accent4 3" xfId="15020" hidden="1" xr:uid="{00000000-0005-0000-0000-00007F370000}"/>
    <cellStyle name="60% - Accent4 3" xfId="15131" hidden="1" xr:uid="{00000000-0005-0000-0000-000080370000}"/>
    <cellStyle name="60% - Accent4 3" xfId="15075" hidden="1" xr:uid="{00000000-0005-0000-0000-000081370000}"/>
    <cellStyle name="60% - Accent4 3" xfId="15159" hidden="1" xr:uid="{00000000-0005-0000-0000-000082370000}"/>
    <cellStyle name="60% - Accent4 3" xfId="15187" hidden="1" xr:uid="{00000000-0005-0000-0000-000083370000}"/>
    <cellStyle name="60% - Accent4 3" xfId="15103" hidden="1" xr:uid="{00000000-0005-0000-0000-000084370000}"/>
    <cellStyle name="60% - Accent4 3" xfId="15243" hidden="1" xr:uid="{00000000-0005-0000-0000-000085370000}"/>
    <cellStyle name="60% - Accent4 3" xfId="15271" hidden="1" xr:uid="{00000000-0005-0000-0000-000086370000}"/>
    <cellStyle name="60% - Accent4 3" xfId="15200" hidden="1" xr:uid="{00000000-0005-0000-0000-000087370000}"/>
    <cellStyle name="60% - Accent4 3" xfId="15299" hidden="1" xr:uid="{00000000-0005-0000-0000-000088370000}"/>
    <cellStyle name="60% - Accent4 3" xfId="15047" hidden="1" xr:uid="{00000000-0005-0000-0000-000089370000}"/>
    <cellStyle name="60% - Accent4 3" xfId="15383" hidden="1" xr:uid="{00000000-0005-0000-0000-00008A370000}"/>
    <cellStyle name="60% - Accent4 3" xfId="15327" hidden="1" xr:uid="{00000000-0005-0000-0000-00008B370000}"/>
    <cellStyle name="60% - Accent4 3" xfId="15411" hidden="1" xr:uid="{00000000-0005-0000-0000-00008C370000}"/>
    <cellStyle name="60% - Accent4 3" xfId="15439" hidden="1" xr:uid="{00000000-0005-0000-0000-00008D370000}"/>
    <cellStyle name="60% - Accent4 3" xfId="15355" hidden="1" xr:uid="{00000000-0005-0000-0000-00008E370000}"/>
    <cellStyle name="60% - Accent4 3" xfId="15495" hidden="1" xr:uid="{00000000-0005-0000-0000-00008F370000}"/>
    <cellStyle name="60% - Accent4 3" xfId="15523" hidden="1" xr:uid="{00000000-0005-0000-0000-000090370000}"/>
    <cellStyle name="60% - Accent4 3" xfId="15452" hidden="1" xr:uid="{00000000-0005-0000-0000-000091370000}"/>
    <cellStyle name="60% - Accent4 3" xfId="15551" hidden="1" xr:uid="{00000000-0005-0000-0000-000092370000}"/>
    <cellStyle name="60% - Accent4 3" xfId="15662" hidden="1" xr:uid="{00000000-0005-0000-0000-000093370000}"/>
    <cellStyle name="60% - Accent4 3" xfId="15606" hidden="1" xr:uid="{00000000-0005-0000-0000-000094370000}"/>
    <cellStyle name="60% - Accent4 3" xfId="15690" hidden="1" xr:uid="{00000000-0005-0000-0000-000095370000}"/>
    <cellStyle name="60% - Accent4 3" xfId="15718" hidden="1" xr:uid="{00000000-0005-0000-0000-000096370000}"/>
    <cellStyle name="60% - Accent4 3" xfId="15634" hidden="1" xr:uid="{00000000-0005-0000-0000-000097370000}"/>
    <cellStyle name="60% - Accent4 3" xfId="15774" hidden="1" xr:uid="{00000000-0005-0000-0000-000098370000}"/>
    <cellStyle name="60% - Accent4 3" xfId="15802" hidden="1" xr:uid="{00000000-0005-0000-0000-000099370000}"/>
    <cellStyle name="60% - Accent4 3" xfId="15731" hidden="1" xr:uid="{00000000-0005-0000-0000-00009A370000}"/>
    <cellStyle name="60% - Accent4 3" xfId="15830" hidden="1" xr:uid="{00000000-0005-0000-0000-00009B370000}"/>
    <cellStyle name="60% - Accent4 3" xfId="15578" hidden="1" xr:uid="{00000000-0005-0000-0000-00009C370000}"/>
    <cellStyle name="60% - Accent4 3" xfId="15914" hidden="1" xr:uid="{00000000-0005-0000-0000-00009D370000}"/>
    <cellStyle name="60% - Accent4 3" xfId="15858" hidden="1" xr:uid="{00000000-0005-0000-0000-00009E370000}"/>
    <cellStyle name="60% - Accent4 3" xfId="15942" hidden="1" xr:uid="{00000000-0005-0000-0000-00009F370000}"/>
    <cellStyle name="60% - Accent4 3" xfId="15970" hidden="1" xr:uid="{00000000-0005-0000-0000-0000A0370000}"/>
    <cellStyle name="60% - Accent4 3" xfId="15886" hidden="1" xr:uid="{00000000-0005-0000-0000-0000A1370000}"/>
    <cellStyle name="60% - Accent4 3" xfId="16026" hidden="1" xr:uid="{00000000-0005-0000-0000-0000A2370000}"/>
    <cellStyle name="60% - Accent4 3" xfId="16054" hidden="1" xr:uid="{00000000-0005-0000-0000-0000A3370000}"/>
    <cellStyle name="60% - Accent4 3" xfId="15983" hidden="1" xr:uid="{00000000-0005-0000-0000-0000A4370000}"/>
    <cellStyle name="60% - Accent4 3" xfId="16082" hidden="1" xr:uid="{00000000-0005-0000-0000-0000A5370000}"/>
    <cellStyle name="60% - Accent4 3" xfId="16193" hidden="1" xr:uid="{00000000-0005-0000-0000-0000A6370000}"/>
    <cellStyle name="60% - Accent4 3" xfId="16137" hidden="1" xr:uid="{00000000-0005-0000-0000-0000A7370000}"/>
    <cellStyle name="60% - Accent4 3" xfId="16221" hidden="1" xr:uid="{00000000-0005-0000-0000-0000A8370000}"/>
    <cellStyle name="60% - Accent4 3" xfId="16249" hidden="1" xr:uid="{00000000-0005-0000-0000-0000A9370000}"/>
    <cellStyle name="60% - Accent4 3" xfId="16165" hidden="1" xr:uid="{00000000-0005-0000-0000-0000AA370000}"/>
    <cellStyle name="60% - Accent4 3" xfId="16305" hidden="1" xr:uid="{00000000-0005-0000-0000-0000AB370000}"/>
    <cellStyle name="60% - Accent4 3" xfId="16333" hidden="1" xr:uid="{00000000-0005-0000-0000-0000AC370000}"/>
    <cellStyle name="60% - Accent4 3" xfId="16262" hidden="1" xr:uid="{00000000-0005-0000-0000-0000AD370000}"/>
    <cellStyle name="60% - Accent4 3" xfId="16361" hidden="1" xr:uid="{00000000-0005-0000-0000-0000AE370000}"/>
    <cellStyle name="60% - Accent4 3" xfId="16109" hidden="1" xr:uid="{00000000-0005-0000-0000-0000AF370000}"/>
    <cellStyle name="60% - Accent4 3" xfId="16445" hidden="1" xr:uid="{00000000-0005-0000-0000-0000B0370000}"/>
    <cellStyle name="60% - Accent4 3" xfId="16389" hidden="1" xr:uid="{00000000-0005-0000-0000-0000B1370000}"/>
    <cellStyle name="60% - Accent4 3" xfId="16473" hidden="1" xr:uid="{00000000-0005-0000-0000-0000B2370000}"/>
    <cellStyle name="60% - Accent4 3" xfId="16501" hidden="1" xr:uid="{00000000-0005-0000-0000-0000B3370000}"/>
    <cellStyle name="60% - Accent4 3" xfId="16417" hidden="1" xr:uid="{00000000-0005-0000-0000-0000B4370000}"/>
    <cellStyle name="60% - Accent4 3" xfId="16557" hidden="1" xr:uid="{00000000-0005-0000-0000-0000B5370000}"/>
    <cellStyle name="60% - Accent4 3" xfId="16585" hidden="1" xr:uid="{00000000-0005-0000-0000-0000B6370000}"/>
    <cellStyle name="60% - Accent4 3" xfId="16514" hidden="1" xr:uid="{00000000-0005-0000-0000-0000B7370000}"/>
    <cellStyle name="60% - Accent4 3" xfId="16613" hidden="1" xr:uid="{00000000-0005-0000-0000-0000B8370000}"/>
    <cellStyle name="60% - Accent4 3" xfId="16724" hidden="1" xr:uid="{00000000-0005-0000-0000-0000B9370000}"/>
    <cellStyle name="60% - Accent4 3" xfId="16668" hidden="1" xr:uid="{00000000-0005-0000-0000-0000BA370000}"/>
    <cellStyle name="60% - Accent4 3" xfId="16752" hidden="1" xr:uid="{00000000-0005-0000-0000-0000BB370000}"/>
    <cellStyle name="60% - Accent4 3" xfId="16780" hidden="1" xr:uid="{00000000-0005-0000-0000-0000BC370000}"/>
    <cellStyle name="60% - Accent4 3" xfId="16696" hidden="1" xr:uid="{00000000-0005-0000-0000-0000BD370000}"/>
    <cellStyle name="60% - Accent4 3" xfId="16836" hidden="1" xr:uid="{00000000-0005-0000-0000-0000BE370000}"/>
    <cellStyle name="60% - Accent4 3" xfId="16864" hidden="1" xr:uid="{00000000-0005-0000-0000-0000BF370000}"/>
    <cellStyle name="60% - Accent4 3" xfId="16793" hidden="1" xr:uid="{00000000-0005-0000-0000-0000C0370000}"/>
    <cellStyle name="60% - Accent4 3" xfId="16892" hidden="1" xr:uid="{00000000-0005-0000-0000-0000C1370000}"/>
    <cellStyle name="60% - Accent4 3" xfId="16640" hidden="1" xr:uid="{00000000-0005-0000-0000-0000C2370000}"/>
    <cellStyle name="60% - Accent4 3" xfId="16976" hidden="1" xr:uid="{00000000-0005-0000-0000-0000C3370000}"/>
    <cellStyle name="60% - Accent4 3" xfId="16920" hidden="1" xr:uid="{00000000-0005-0000-0000-0000C4370000}"/>
    <cellStyle name="60% - Accent4 3" xfId="17004" hidden="1" xr:uid="{00000000-0005-0000-0000-0000C5370000}"/>
    <cellStyle name="60% - Accent4 3" xfId="17032" hidden="1" xr:uid="{00000000-0005-0000-0000-0000C6370000}"/>
    <cellStyle name="60% - Accent4 3" xfId="16948" hidden="1" xr:uid="{00000000-0005-0000-0000-0000C7370000}"/>
    <cellStyle name="60% - Accent4 3" xfId="17088" hidden="1" xr:uid="{00000000-0005-0000-0000-0000C8370000}"/>
    <cellStyle name="60% - Accent4 3" xfId="17116" hidden="1" xr:uid="{00000000-0005-0000-0000-0000C9370000}"/>
    <cellStyle name="60% - Accent4 3" xfId="17045" hidden="1" xr:uid="{00000000-0005-0000-0000-0000CA370000}"/>
    <cellStyle name="60% - Accent4 3" xfId="17144" hidden="1" xr:uid="{00000000-0005-0000-0000-0000CB370000}"/>
    <cellStyle name="60% - Accent4 3" xfId="17257" hidden="1" xr:uid="{00000000-0005-0000-0000-0000CC370000}"/>
    <cellStyle name="60% - Accent4 3" xfId="17201" hidden="1" xr:uid="{00000000-0005-0000-0000-0000CD370000}"/>
    <cellStyle name="60% - Accent4 3" xfId="17285" hidden="1" xr:uid="{00000000-0005-0000-0000-0000CE370000}"/>
    <cellStyle name="60% - Accent4 3" xfId="17313" hidden="1" xr:uid="{00000000-0005-0000-0000-0000CF370000}"/>
    <cellStyle name="60% - Accent4 3" xfId="17229" hidden="1" xr:uid="{00000000-0005-0000-0000-0000D0370000}"/>
    <cellStyle name="60% - Accent4 3" xfId="17369" hidden="1" xr:uid="{00000000-0005-0000-0000-0000D1370000}"/>
    <cellStyle name="60% - Accent4 3" xfId="17397" hidden="1" xr:uid="{00000000-0005-0000-0000-0000D2370000}"/>
    <cellStyle name="60% - Accent4 3" xfId="17326" hidden="1" xr:uid="{00000000-0005-0000-0000-0000D3370000}"/>
    <cellStyle name="60% - Accent4 3" xfId="17425" hidden="1" xr:uid="{00000000-0005-0000-0000-0000D4370000}"/>
    <cellStyle name="60% - Accent4 3" xfId="17173" hidden="1" xr:uid="{00000000-0005-0000-0000-0000D5370000}"/>
    <cellStyle name="60% - Accent4 3" xfId="17509" hidden="1" xr:uid="{00000000-0005-0000-0000-0000D6370000}"/>
    <cellStyle name="60% - Accent4 3" xfId="17453" hidden="1" xr:uid="{00000000-0005-0000-0000-0000D7370000}"/>
    <cellStyle name="60% - Accent4 3" xfId="17537" hidden="1" xr:uid="{00000000-0005-0000-0000-0000D8370000}"/>
    <cellStyle name="60% - Accent4 3" xfId="17565" hidden="1" xr:uid="{00000000-0005-0000-0000-0000D9370000}"/>
    <cellStyle name="60% - Accent4 3" xfId="17481" hidden="1" xr:uid="{00000000-0005-0000-0000-0000DA370000}"/>
    <cellStyle name="60% - Accent4 3" xfId="17621" hidden="1" xr:uid="{00000000-0005-0000-0000-0000DB370000}"/>
    <cellStyle name="60% - Accent4 3" xfId="17649" hidden="1" xr:uid="{00000000-0005-0000-0000-0000DC370000}"/>
    <cellStyle name="60% - Accent4 3" xfId="17578" hidden="1" xr:uid="{00000000-0005-0000-0000-0000DD370000}"/>
    <cellStyle name="60% - Accent4 3" xfId="17677" hidden="1" xr:uid="{00000000-0005-0000-0000-0000DE370000}"/>
    <cellStyle name="60% - Accent4 3" xfId="17794" hidden="1" xr:uid="{00000000-0005-0000-0000-0000DF370000}"/>
    <cellStyle name="60% - Accent4 3" xfId="17738" hidden="1" xr:uid="{00000000-0005-0000-0000-0000E0370000}"/>
    <cellStyle name="60% - Accent4 3" xfId="17822" hidden="1" xr:uid="{00000000-0005-0000-0000-0000E1370000}"/>
    <cellStyle name="60% - Accent4 3" xfId="17850" hidden="1" xr:uid="{00000000-0005-0000-0000-0000E2370000}"/>
    <cellStyle name="60% - Accent4 3" xfId="17766" hidden="1" xr:uid="{00000000-0005-0000-0000-0000E3370000}"/>
    <cellStyle name="60% - Accent4 3" xfId="17906" hidden="1" xr:uid="{00000000-0005-0000-0000-0000E4370000}"/>
    <cellStyle name="60% - Accent4 3" xfId="17934" hidden="1" xr:uid="{00000000-0005-0000-0000-0000E5370000}"/>
    <cellStyle name="60% - Accent4 3" xfId="17863" hidden="1" xr:uid="{00000000-0005-0000-0000-0000E6370000}"/>
    <cellStyle name="60% - Accent4 3" xfId="17962" hidden="1" xr:uid="{00000000-0005-0000-0000-0000E7370000}"/>
    <cellStyle name="60% - Accent4 3" xfId="17710" hidden="1" xr:uid="{00000000-0005-0000-0000-0000E8370000}"/>
    <cellStyle name="60% - Accent4 3" xfId="18046" hidden="1" xr:uid="{00000000-0005-0000-0000-0000E9370000}"/>
    <cellStyle name="60% - Accent4 3" xfId="17990" hidden="1" xr:uid="{00000000-0005-0000-0000-0000EA370000}"/>
    <cellStyle name="60% - Accent4 3" xfId="18074" hidden="1" xr:uid="{00000000-0005-0000-0000-0000EB370000}"/>
    <cellStyle name="60% - Accent4 3" xfId="18102" hidden="1" xr:uid="{00000000-0005-0000-0000-0000EC370000}"/>
    <cellStyle name="60% - Accent4 3" xfId="18018" hidden="1" xr:uid="{00000000-0005-0000-0000-0000ED370000}"/>
    <cellStyle name="60% - Accent4 3" xfId="18158" hidden="1" xr:uid="{00000000-0005-0000-0000-0000EE370000}"/>
    <cellStyle name="60% - Accent4 3" xfId="18186" hidden="1" xr:uid="{00000000-0005-0000-0000-0000EF370000}"/>
    <cellStyle name="60% - Accent4 3" xfId="18115" hidden="1" xr:uid="{00000000-0005-0000-0000-0000F0370000}"/>
    <cellStyle name="60% - Accent4 3" xfId="18214" hidden="1" xr:uid="{00000000-0005-0000-0000-0000F1370000}"/>
    <cellStyle name="60% - Accent4 3" xfId="18325" hidden="1" xr:uid="{00000000-0005-0000-0000-0000F2370000}"/>
    <cellStyle name="60% - Accent4 3" xfId="18269" hidden="1" xr:uid="{00000000-0005-0000-0000-0000F3370000}"/>
    <cellStyle name="60% - Accent4 3" xfId="18353" hidden="1" xr:uid="{00000000-0005-0000-0000-0000F4370000}"/>
    <cellStyle name="60% - Accent4 3" xfId="18381" hidden="1" xr:uid="{00000000-0005-0000-0000-0000F5370000}"/>
    <cellStyle name="60% - Accent4 3" xfId="18297" hidden="1" xr:uid="{00000000-0005-0000-0000-0000F6370000}"/>
    <cellStyle name="60% - Accent4 3" xfId="18437" hidden="1" xr:uid="{00000000-0005-0000-0000-0000F7370000}"/>
    <cellStyle name="60% - Accent4 3" xfId="18465" hidden="1" xr:uid="{00000000-0005-0000-0000-0000F8370000}"/>
    <cellStyle name="60% - Accent4 3" xfId="18394" hidden="1" xr:uid="{00000000-0005-0000-0000-0000F9370000}"/>
    <cellStyle name="60% - Accent4 3" xfId="18493" hidden="1" xr:uid="{00000000-0005-0000-0000-0000FA370000}"/>
    <cellStyle name="60% - Accent4 3" xfId="18241" hidden="1" xr:uid="{00000000-0005-0000-0000-0000FB370000}"/>
    <cellStyle name="60% - Accent4 3" xfId="18577" hidden="1" xr:uid="{00000000-0005-0000-0000-0000FC370000}"/>
    <cellStyle name="60% - Accent4 3" xfId="18521" hidden="1" xr:uid="{00000000-0005-0000-0000-0000FD370000}"/>
    <cellStyle name="60% - Accent4 3" xfId="18605" hidden="1" xr:uid="{00000000-0005-0000-0000-0000FE370000}"/>
    <cellStyle name="60% - Accent4 3" xfId="18633" hidden="1" xr:uid="{00000000-0005-0000-0000-0000FF370000}"/>
    <cellStyle name="60% - Accent4 3" xfId="18549" hidden="1" xr:uid="{00000000-0005-0000-0000-000000380000}"/>
    <cellStyle name="60% - Accent4 3" xfId="18689" hidden="1" xr:uid="{00000000-0005-0000-0000-000001380000}"/>
    <cellStyle name="60% - Accent4 3" xfId="18717" hidden="1" xr:uid="{00000000-0005-0000-0000-000002380000}"/>
    <cellStyle name="60% - Accent4 3" xfId="18646" hidden="1" xr:uid="{00000000-0005-0000-0000-000003380000}"/>
    <cellStyle name="60% - Accent4 3" xfId="18745" hidden="1" xr:uid="{00000000-0005-0000-0000-000004380000}"/>
    <cellStyle name="60% - Accent4 3" xfId="18856" hidden="1" xr:uid="{00000000-0005-0000-0000-000005380000}"/>
    <cellStyle name="60% - Accent4 3" xfId="18800" hidden="1" xr:uid="{00000000-0005-0000-0000-000006380000}"/>
    <cellStyle name="60% - Accent4 3" xfId="18884" hidden="1" xr:uid="{00000000-0005-0000-0000-000007380000}"/>
    <cellStyle name="60% - Accent4 3" xfId="18912" hidden="1" xr:uid="{00000000-0005-0000-0000-000008380000}"/>
    <cellStyle name="60% - Accent4 3" xfId="18828" hidden="1" xr:uid="{00000000-0005-0000-0000-000009380000}"/>
    <cellStyle name="60% - Accent4 3" xfId="18968" hidden="1" xr:uid="{00000000-0005-0000-0000-00000A380000}"/>
    <cellStyle name="60% - Accent4 3" xfId="18996" hidden="1" xr:uid="{00000000-0005-0000-0000-00000B380000}"/>
    <cellStyle name="60% - Accent4 3" xfId="18925" hidden="1" xr:uid="{00000000-0005-0000-0000-00000C380000}"/>
    <cellStyle name="60% - Accent4 3" xfId="19024" hidden="1" xr:uid="{00000000-0005-0000-0000-00000D380000}"/>
    <cellStyle name="60% - Accent4 3" xfId="18772" hidden="1" xr:uid="{00000000-0005-0000-0000-00000E380000}"/>
    <cellStyle name="60% - Accent4 3" xfId="19108" hidden="1" xr:uid="{00000000-0005-0000-0000-00000F380000}"/>
    <cellStyle name="60% - Accent4 3" xfId="19052" hidden="1" xr:uid="{00000000-0005-0000-0000-000010380000}"/>
    <cellStyle name="60% - Accent4 3" xfId="19136" hidden="1" xr:uid="{00000000-0005-0000-0000-000011380000}"/>
    <cellStyle name="60% - Accent4 3" xfId="19164" hidden="1" xr:uid="{00000000-0005-0000-0000-000012380000}"/>
    <cellStyle name="60% - Accent4 3" xfId="19080" hidden="1" xr:uid="{00000000-0005-0000-0000-000013380000}"/>
    <cellStyle name="60% - Accent4 3" xfId="19220" hidden="1" xr:uid="{00000000-0005-0000-0000-000014380000}"/>
    <cellStyle name="60% - Accent4 3" xfId="19248" hidden="1" xr:uid="{00000000-0005-0000-0000-000015380000}"/>
    <cellStyle name="60% - Accent4 3" xfId="19177" hidden="1" xr:uid="{00000000-0005-0000-0000-000016380000}"/>
    <cellStyle name="60% - Accent4 3" xfId="19276" hidden="1" xr:uid="{00000000-0005-0000-0000-000017380000}"/>
    <cellStyle name="60% - Accent4 3" xfId="19387" hidden="1" xr:uid="{00000000-0005-0000-0000-000018380000}"/>
    <cellStyle name="60% - Accent4 3" xfId="19331" hidden="1" xr:uid="{00000000-0005-0000-0000-000019380000}"/>
    <cellStyle name="60% - Accent4 3" xfId="19415" hidden="1" xr:uid="{00000000-0005-0000-0000-00001A380000}"/>
    <cellStyle name="60% - Accent4 3" xfId="19443" hidden="1" xr:uid="{00000000-0005-0000-0000-00001B380000}"/>
    <cellStyle name="60% - Accent4 3" xfId="19359" hidden="1" xr:uid="{00000000-0005-0000-0000-00001C380000}"/>
    <cellStyle name="60% - Accent4 3" xfId="19499" hidden="1" xr:uid="{00000000-0005-0000-0000-00001D380000}"/>
    <cellStyle name="60% - Accent4 3" xfId="19527" hidden="1" xr:uid="{00000000-0005-0000-0000-00001E380000}"/>
    <cellStyle name="60% - Accent4 3" xfId="19456" hidden="1" xr:uid="{00000000-0005-0000-0000-00001F380000}"/>
    <cellStyle name="60% - Accent4 3" xfId="19555" hidden="1" xr:uid="{00000000-0005-0000-0000-000020380000}"/>
    <cellStyle name="60% - Accent4 3" xfId="19303" hidden="1" xr:uid="{00000000-0005-0000-0000-000021380000}"/>
    <cellStyle name="60% - Accent4 3" xfId="19639" hidden="1" xr:uid="{00000000-0005-0000-0000-000022380000}"/>
    <cellStyle name="60% - Accent4 3" xfId="19583" hidden="1" xr:uid="{00000000-0005-0000-0000-000023380000}"/>
    <cellStyle name="60% - Accent4 3" xfId="19667" hidden="1" xr:uid="{00000000-0005-0000-0000-000024380000}"/>
    <cellStyle name="60% - Accent4 3" xfId="19695" hidden="1" xr:uid="{00000000-0005-0000-0000-000025380000}"/>
    <cellStyle name="60% - Accent4 3" xfId="19611" hidden="1" xr:uid="{00000000-0005-0000-0000-000026380000}"/>
    <cellStyle name="60% - Accent4 3" xfId="19751" hidden="1" xr:uid="{00000000-0005-0000-0000-000027380000}"/>
    <cellStyle name="60% - Accent4 3" xfId="19779" hidden="1" xr:uid="{00000000-0005-0000-0000-000028380000}"/>
    <cellStyle name="60% - Accent4 3" xfId="19708" hidden="1" xr:uid="{00000000-0005-0000-0000-000029380000}"/>
    <cellStyle name="60% - Accent4 3" xfId="19807" hidden="1" xr:uid="{00000000-0005-0000-0000-00002A380000}"/>
    <cellStyle name="60% - Accent4 3" xfId="19918" hidden="1" xr:uid="{00000000-0005-0000-0000-00002B380000}"/>
    <cellStyle name="60% - Accent4 3" xfId="19862" hidden="1" xr:uid="{00000000-0005-0000-0000-00002C380000}"/>
    <cellStyle name="60% - Accent4 3" xfId="19946" hidden="1" xr:uid="{00000000-0005-0000-0000-00002D380000}"/>
    <cellStyle name="60% - Accent4 3" xfId="19974" hidden="1" xr:uid="{00000000-0005-0000-0000-00002E380000}"/>
    <cellStyle name="60% - Accent4 3" xfId="19890" hidden="1" xr:uid="{00000000-0005-0000-0000-00002F380000}"/>
    <cellStyle name="60% - Accent4 3" xfId="20030" hidden="1" xr:uid="{00000000-0005-0000-0000-000030380000}"/>
    <cellStyle name="60% - Accent4 3" xfId="20058" hidden="1" xr:uid="{00000000-0005-0000-0000-000031380000}"/>
    <cellStyle name="60% - Accent4 3" xfId="19987" hidden="1" xr:uid="{00000000-0005-0000-0000-000032380000}"/>
    <cellStyle name="60% - Accent4 3" xfId="20086" hidden="1" xr:uid="{00000000-0005-0000-0000-000033380000}"/>
    <cellStyle name="60% - Accent4 3" xfId="19834" hidden="1" xr:uid="{00000000-0005-0000-0000-000034380000}"/>
    <cellStyle name="60% - Accent4 3" xfId="20170" hidden="1" xr:uid="{00000000-0005-0000-0000-000035380000}"/>
    <cellStyle name="60% - Accent4 3" xfId="20114" hidden="1" xr:uid="{00000000-0005-0000-0000-000036380000}"/>
    <cellStyle name="60% - Accent4 3" xfId="20198" hidden="1" xr:uid="{00000000-0005-0000-0000-000037380000}"/>
    <cellStyle name="60% - Accent4 3" xfId="20226" hidden="1" xr:uid="{00000000-0005-0000-0000-000038380000}"/>
    <cellStyle name="60% - Accent4 3" xfId="20142" hidden="1" xr:uid="{00000000-0005-0000-0000-000039380000}"/>
    <cellStyle name="60% - Accent4 3" xfId="20282" hidden="1" xr:uid="{00000000-0005-0000-0000-00003A380000}"/>
    <cellStyle name="60% - Accent4 3" xfId="20310" hidden="1" xr:uid="{00000000-0005-0000-0000-00003B380000}"/>
    <cellStyle name="60% - Accent4 3" xfId="20239" hidden="1" xr:uid="{00000000-0005-0000-0000-00003C380000}"/>
    <cellStyle name="60% - Accent4 3" xfId="20338" hidden="1" xr:uid="{00000000-0005-0000-0000-00003D380000}"/>
    <cellStyle name="60% - Accent4 3" xfId="20449" hidden="1" xr:uid="{00000000-0005-0000-0000-00003E380000}"/>
    <cellStyle name="60% - Accent4 3" xfId="20393" hidden="1" xr:uid="{00000000-0005-0000-0000-00003F380000}"/>
    <cellStyle name="60% - Accent4 3" xfId="20477" hidden="1" xr:uid="{00000000-0005-0000-0000-000040380000}"/>
    <cellStyle name="60% - Accent4 3" xfId="20505" hidden="1" xr:uid="{00000000-0005-0000-0000-000041380000}"/>
    <cellStyle name="60% - Accent4 3" xfId="20421" hidden="1" xr:uid="{00000000-0005-0000-0000-000042380000}"/>
    <cellStyle name="60% - Accent4 3" xfId="20561" hidden="1" xr:uid="{00000000-0005-0000-0000-000043380000}"/>
    <cellStyle name="60% - Accent4 3" xfId="20589" hidden="1" xr:uid="{00000000-0005-0000-0000-000044380000}"/>
    <cellStyle name="60% - Accent4 3" xfId="20518" hidden="1" xr:uid="{00000000-0005-0000-0000-000045380000}"/>
    <cellStyle name="60% - Accent4 3" xfId="20617" hidden="1" xr:uid="{00000000-0005-0000-0000-000046380000}"/>
    <cellStyle name="60% - Accent4 3" xfId="20365" hidden="1" xr:uid="{00000000-0005-0000-0000-000047380000}"/>
    <cellStyle name="60% - Accent4 3" xfId="20701" hidden="1" xr:uid="{00000000-0005-0000-0000-000048380000}"/>
    <cellStyle name="60% - Accent4 3" xfId="20645" hidden="1" xr:uid="{00000000-0005-0000-0000-000049380000}"/>
    <cellStyle name="60% - Accent4 3" xfId="20729" hidden="1" xr:uid="{00000000-0005-0000-0000-00004A380000}"/>
    <cellStyle name="60% - Accent4 3" xfId="20757" hidden="1" xr:uid="{00000000-0005-0000-0000-00004B380000}"/>
    <cellStyle name="60% - Accent4 3" xfId="20673" hidden="1" xr:uid="{00000000-0005-0000-0000-00004C380000}"/>
    <cellStyle name="60% - Accent4 3" xfId="20813" hidden="1" xr:uid="{00000000-0005-0000-0000-00004D380000}"/>
    <cellStyle name="60% - Accent4 3" xfId="20841" hidden="1" xr:uid="{00000000-0005-0000-0000-00004E380000}"/>
    <cellStyle name="60% - Accent4 3" xfId="20770" hidden="1" xr:uid="{00000000-0005-0000-0000-00004F380000}"/>
    <cellStyle name="60% - Accent4 3" xfId="20869" hidden="1" xr:uid="{00000000-0005-0000-0000-000050380000}"/>
    <cellStyle name="60% - Accent4 3" xfId="20980" hidden="1" xr:uid="{00000000-0005-0000-0000-000051380000}"/>
    <cellStyle name="60% - Accent4 3" xfId="20924" hidden="1" xr:uid="{00000000-0005-0000-0000-000052380000}"/>
    <cellStyle name="60% - Accent4 3" xfId="21008" hidden="1" xr:uid="{00000000-0005-0000-0000-000053380000}"/>
    <cellStyle name="60% - Accent4 3" xfId="21036" hidden="1" xr:uid="{00000000-0005-0000-0000-000054380000}"/>
    <cellStyle name="60% - Accent4 3" xfId="20952" hidden="1" xr:uid="{00000000-0005-0000-0000-000055380000}"/>
    <cellStyle name="60% - Accent4 3" xfId="21092" hidden="1" xr:uid="{00000000-0005-0000-0000-000056380000}"/>
    <cellStyle name="60% - Accent4 3" xfId="21120" hidden="1" xr:uid="{00000000-0005-0000-0000-000057380000}"/>
    <cellStyle name="60% - Accent4 3" xfId="21049" hidden="1" xr:uid="{00000000-0005-0000-0000-000058380000}"/>
    <cellStyle name="60% - Accent4 3" xfId="21148" hidden="1" xr:uid="{00000000-0005-0000-0000-000059380000}"/>
    <cellStyle name="60% - Accent4 3" xfId="20896" hidden="1" xr:uid="{00000000-0005-0000-0000-00005A380000}"/>
    <cellStyle name="60% - Accent4 3" xfId="21232" hidden="1" xr:uid="{00000000-0005-0000-0000-00005B380000}"/>
    <cellStyle name="60% - Accent4 3" xfId="21176" hidden="1" xr:uid="{00000000-0005-0000-0000-00005C380000}"/>
    <cellStyle name="60% - Accent4 3" xfId="21260" hidden="1" xr:uid="{00000000-0005-0000-0000-00005D380000}"/>
    <cellStyle name="60% - Accent4 3" xfId="21288" hidden="1" xr:uid="{00000000-0005-0000-0000-00005E380000}"/>
    <cellStyle name="60% - Accent4 3" xfId="21204" hidden="1" xr:uid="{00000000-0005-0000-0000-00005F380000}"/>
    <cellStyle name="60% - Accent4 3" xfId="21344" hidden="1" xr:uid="{00000000-0005-0000-0000-000060380000}"/>
    <cellStyle name="60% - Accent4 3" xfId="21372" hidden="1" xr:uid="{00000000-0005-0000-0000-000061380000}"/>
    <cellStyle name="60% - Accent4 3" xfId="21301" hidden="1" xr:uid="{00000000-0005-0000-0000-000062380000}"/>
    <cellStyle name="60% - Accent4 3" xfId="21400" hidden="1" xr:uid="{00000000-0005-0000-0000-000063380000}"/>
    <cellStyle name="60% - Accent4 3" xfId="21517" hidden="1" xr:uid="{00000000-0005-0000-0000-000064380000}"/>
    <cellStyle name="60% - Accent4 3" xfId="21461" hidden="1" xr:uid="{00000000-0005-0000-0000-000065380000}"/>
    <cellStyle name="60% - Accent4 3" xfId="21545" hidden="1" xr:uid="{00000000-0005-0000-0000-000066380000}"/>
    <cellStyle name="60% - Accent4 3" xfId="21573" hidden="1" xr:uid="{00000000-0005-0000-0000-000067380000}"/>
    <cellStyle name="60% - Accent4 3" xfId="21489" hidden="1" xr:uid="{00000000-0005-0000-0000-000068380000}"/>
    <cellStyle name="60% - Accent4 3" xfId="21629" hidden="1" xr:uid="{00000000-0005-0000-0000-000069380000}"/>
    <cellStyle name="60% - Accent4 3" xfId="21657" hidden="1" xr:uid="{00000000-0005-0000-0000-00006A380000}"/>
    <cellStyle name="60% - Accent4 3" xfId="21586" hidden="1" xr:uid="{00000000-0005-0000-0000-00006B380000}"/>
    <cellStyle name="60% - Accent4 3" xfId="21685" hidden="1" xr:uid="{00000000-0005-0000-0000-00006C380000}"/>
    <cellStyle name="60% - Accent4 3" xfId="21433" hidden="1" xr:uid="{00000000-0005-0000-0000-00006D380000}"/>
    <cellStyle name="60% - Accent4 3" xfId="21769" hidden="1" xr:uid="{00000000-0005-0000-0000-00006E380000}"/>
    <cellStyle name="60% - Accent4 3" xfId="21713" hidden="1" xr:uid="{00000000-0005-0000-0000-00006F380000}"/>
    <cellStyle name="60% - Accent4 3" xfId="21797" hidden="1" xr:uid="{00000000-0005-0000-0000-000070380000}"/>
    <cellStyle name="60% - Accent4 3" xfId="21825" hidden="1" xr:uid="{00000000-0005-0000-0000-000071380000}"/>
    <cellStyle name="60% - Accent4 3" xfId="21741" hidden="1" xr:uid="{00000000-0005-0000-0000-000072380000}"/>
    <cellStyle name="60% - Accent4 3" xfId="21881" hidden="1" xr:uid="{00000000-0005-0000-0000-000073380000}"/>
    <cellStyle name="60% - Accent4 3" xfId="21909" hidden="1" xr:uid="{00000000-0005-0000-0000-000074380000}"/>
    <cellStyle name="60% - Accent4 3" xfId="21838" hidden="1" xr:uid="{00000000-0005-0000-0000-000075380000}"/>
    <cellStyle name="60% - Accent4 3" xfId="21937" hidden="1" xr:uid="{00000000-0005-0000-0000-000076380000}"/>
    <cellStyle name="60% - Accent4 3" xfId="22048" hidden="1" xr:uid="{00000000-0005-0000-0000-000077380000}"/>
    <cellStyle name="60% - Accent4 3" xfId="21992" hidden="1" xr:uid="{00000000-0005-0000-0000-000078380000}"/>
    <cellStyle name="60% - Accent4 3" xfId="22076" hidden="1" xr:uid="{00000000-0005-0000-0000-000079380000}"/>
    <cellStyle name="60% - Accent4 3" xfId="22104" hidden="1" xr:uid="{00000000-0005-0000-0000-00007A380000}"/>
    <cellStyle name="60% - Accent4 3" xfId="22020" hidden="1" xr:uid="{00000000-0005-0000-0000-00007B380000}"/>
    <cellStyle name="60% - Accent4 3" xfId="22160" hidden="1" xr:uid="{00000000-0005-0000-0000-00007C380000}"/>
    <cellStyle name="60% - Accent4 3" xfId="22188" hidden="1" xr:uid="{00000000-0005-0000-0000-00007D380000}"/>
    <cellStyle name="60% - Accent4 3" xfId="22117" hidden="1" xr:uid="{00000000-0005-0000-0000-00007E380000}"/>
    <cellStyle name="60% - Accent4 3" xfId="22216" hidden="1" xr:uid="{00000000-0005-0000-0000-00007F380000}"/>
    <cellStyle name="60% - Accent4 3" xfId="21964" hidden="1" xr:uid="{00000000-0005-0000-0000-000080380000}"/>
    <cellStyle name="60% - Accent4 3" xfId="22300" hidden="1" xr:uid="{00000000-0005-0000-0000-000081380000}"/>
    <cellStyle name="60% - Accent4 3" xfId="22244" hidden="1" xr:uid="{00000000-0005-0000-0000-000082380000}"/>
    <cellStyle name="60% - Accent4 3" xfId="22328" hidden="1" xr:uid="{00000000-0005-0000-0000-000083380000}"/>
    <cellStyle name="60% - Accent4 3" xfId="22356" hidden="1" xr:uid="{00000000-0005-0000-0000-000084380000}"/>
    <cellStyle name="60% - Accent4 3" xfId="22272" hidden="1" xr:uid="{00000000-0005-0000-0000-000085380000}"/>
    <cellStyle name="60% - Accent4 3" xfId="22412" hidden="1" xr:uid="{00000000-0005-0000-0000-000086380000}"/>
    <cellStyle name="60% - Accent4 3" xfId="22440" hidden="1" xr:uid="{00000000-0005-0000-0000-000087380000}"/>
    <cellStyle name="60% - Accent4 3" xfId="22369" hidden="1" xr:uid="{00000000-0005-0000-0000-000088380000}"/>
    <cellStyle name="60% - Accent4 3" xfId="22468" hidden="1" xr:uid="{00000000-0005-0000-0000-000089380000}"/>
    <cellStyle name="60% - Accent4 3" xfId="22579" hidden="1" xr:uid="{00000000-0005-0000-0000-00008A380000}"/>
    <cellStyle name="60% - Accent4 3" xfId="22523" hidden="1" xr:uid="{00000000-0005-0000-0000-00008B380000}"/>
    <cellStyle name="60% - Accent4 3" xfId="22607" hidden="1" xr:uid="{00000000-0005-0000-0000-00008C380000}"/>
    <cellStyle name="60% - Accent4 3" xfId="22635" hidden="1" xr:uid="{00000000-0005-0000-0000-00008D380000}"/>
    <cellStyle name="60% - Accent4 3" xfId="22551" hidden="1" xr:uid="{00000000-0005-0000-0000-00008E380000}"/>
    <cellStyle name="60% - Accent4 3" xfId="22691" hidden="1" xr:uid="{00000000-0005-0000-0000-00008F380000}"/>
    <cellStyle name="60% - Accent4 3" xfId="22719" hidden="1" xr:uid="{00000000-0005-0000-0000-000090380000}"/>
    <cellStyle name="60% - Accent4 3" xfId="22648" hidden="1" xr:uid="{00000000-0005-0000-0000-000091380000}"/>
    <cellStyle name="60% - Accent4 3" xfId="22747" hidden="1" xr:uid="{00000000-0005-0000-0000-000092380000}"/>
    <cellStyle name="60% - Accent4 3" xfId="22495" hidden="1" xr:uid="{00000000-0005-0000-0000-000093380000}"/>
    <cellStyle name="60% - Accent4 3" xfId="22831" hidden="1" xr:uid="{00000000-0005-0000-0000-000094380000}"/>
    <cellStyle name="60% - Accent4 3" xfId="22775" hidden="1" xr:uid="{00000000-0005-0000-0000-000095380000}"/>
    <cellStyle name="60% - Accent4 3" xfId="22859" hidden="1" xr:uid="{00000000-0005-0000-0000-000096380000}"/>
    <cellStyle name="60% - Accent4 3" xfId="22887" hidden="1" xr:uid="{00000000-0005-0000-0000-000097380000}"/>
    <cellStyle name="60% - Accent4 3" xfId="22803" hidden="1" xr:uid="{00000000-0005-0000-0000-000098380000}"/>
    <cellStyle name="60% - Accent4 3" xfId="22943" hidden="1" xr:uid="{00000000-0005-0000-0000-000099380000}"/>
    <cellStyle name="60% - Accent4 3" xfId="22971" hidden="1" xr:uid="{00000000-0005-0000-0000-00009A380000}"/>
    <cellStyle name="60% - Accent4 3" xfId="22900" hidden="1" xr:uid="{00000000-0005-0000-0000-00009B380000}"/>
    <cellStyle name="60% - Accent4 3" xfId="22999" hidden="1" xr:uid="{00000000-0005-0000-0000-00009C380000}"/>
    <cellStyle name="60% - Accent4 3" xfId="23110" hidden="1" xr:uid="{00000000-0005-0000-0000-00009D380000}"/>
    <cellStyle name="60% - Accent4 3" xfId="23054" hidden="1" xr:uid="{00000000-0005-0000-0000-00009E380000}"/>
    <cellStyle name="60% - Accent4 3" xfId="23138" hidden="1" xr:uid="{00000000-0005-0000-0000-00009F380000}"/>
    <cellStyle name="60% - Accent4 3" xfId="23166" hidden="1" xr:uid="{00000000-0005-0000-0000-0000A0380000}"/>
    <cellStyle name="60% - Accent4 3" xfId="23082" hidden="1" xr:uid="{00000000-0005-0000-0000-0000A1380000}"/>
    <cellStyle name="60% - Accent4 3" xfId="23222" hidden="1" xr:uid="{00000000-0005-0000-0000-0000A2380000}"/>
    <cellStyle name="60% - Accent4 3" xfId="23250" hidden="1" xr:uid="{00000000-0005-0000-0000-0000A3380000}"/>
    <cellStyle name="60% - Accent4 3" xfId="23179" hidden="1" xr:uid="{00000000-0005-0000-0000-0000A4380000}"/>
    <cellStyle name="60% - Accent4 3" xfId="23278" hidden="1" xr:uid="{00000000-0005-0000-0000-0000A5380000}"/>
    <cellStyle name="60% - Accent4 3" xfId="23026" hidden="1" xr:uid="{00000000-0005-0000-0000-0000A6380000}"/>
    <cellStyle name="60% - Accent4 3" xfId="23362" hidden="1" xr:uid="{00000000-0005-0000-0000-0000A7380000}"/>
    <cellStyle name="60% - Accent4 3" xfId="23306" hidden="1" xr:uid="{00000000-0005-0000-0000-0000A8380000}"/>
    <cellStyle name="60% - Accent4 3" xfId="23390" hidden="1" xr:uid="{00000000-0005-0000-0000-0000A9380000}"/>
    <cellStyle name="60% - Accent4 3" xfId="23418" hidden="1" xr:uid="{00000000-0005-0000-0000-0000AA380000}"/>
    <cellStyle name="60% - Accent4 3" xfId="23334" hidden="1" xr:uid="{00000000-0005-0000-0000-0000AB380000}"/>
    <cellStyle name="60% - Accent4 3" xfId="23474" hidden="1" xr:uid="{00000000-0005-0000-0000-0000AC380000}"/>
    <cellStyle name="60% - Accent4 3" xfId="23502" hidden="1" xr:uid="{00000000-0005-0000-0000-0000AD380000}"/>
    <cellStyle name="60% - Accent4 3" xfId="23431" hidden="1" xr:uid="{00000000-0005-0000-0000-0000AE380000}"/>
    <cellStyle name="60% - Accent4 3" xfId="23530" hidden="1" xr:uid="{00000000-0005-0000-0000-0000AF380000}"/>
    <cellStyle name="60% - Accent4 3" xfId="23641" hidden="1" xr:uid="{00000000-0005-0000-0000-0000B0380000}"/>
    <cellStyle name="60% - Accent4 3" xfId="23585" hidden="1" xr:uid="{00000000-0005-0000-0000-0000B1380000}"/>
    <cellStyle name="60% - Accent4 3" xfId="23669" hidden="1" xr:uid="{00000000-0005-0000-0000-0000B2380000}"/>
    <cellStyle name="60% - Accent4 3" xfId="23697" hidden="1" xr:uid="{00000000-0005-0000-0000-0000B3380000}"/>
    <cellStyle name="60% - Accent4 3" xfId="23613" hidden="1" xr:uid="{00000000-0005-0000-0000-0000B4380000}"/>
    <cellStyle name="60% - Accent4 3" xfId="23753" hidden="1" xr:uid="{00000000-0005-0000-0000-0000B5380000}"/>
    <cellStyle name="60% - Accent4 3" xfId="23781" hidden="1" xr:uid="{00000000-0005-0000-0000-0000B6380000}"/>
    <cellStyle name="60% - Accent4 3" xfId="23710" hidden="1" xr:uid="{00000000-0005-0000-0000-0000B7380000}"/>
    <cellStyle name="60% - Accent4 3" xfId="23809" hidden="1" xr:uid="{00000000-0005-0000-0000-0000B8380000}"/>
    <cellStyle name="60% - Accent4 3" xfId="23557" hidden="1" xr:uid="{00000000-0005-0000-0000-0000B9380000}"/>
    <cellStyle name="60% - Accent4 3" xfId="23893" hidden="1" xr:uid="{00000000-0005-0000-0000-0000BA380000}"/>
    <cellStyle name="60% - Accent4 3" xfId="23837" hidden="1" xr:uid="{00000000-0005-0000-0000-0000BB380000}"/>
    <cellStyle name="60% - Accent4 3" xfId="23921" hidden="1" xr:uid="{00000000-0005-0000-0000-0000BC380000}"/>
    <cellStyle name="60% - Accent4 3" xfId="23949" hidden="1" xr:uid="{00000000-0005-0000-0000-0000BD380000}"/>
    <cellStyle name="60% - Accent4 3" xfId="23865" hidden="1" xr:uid="{00000000-0005-0000-0000-0000BE380000}"/>
    <cellStyle name="60% - Accent4 3" xfId="24005" hidden="1" xr:uid="{00000000-0005-0000-0000-0000BF380000}"/>
    <cellStyle name="60% - Accent4 3" xfId="24033" hidden="1" xr:uid="{00000000-0005-0000-0000-0000C0380000}"/>
    <cellStyle name="60% - Accent4 3" xfId="23962" hidden="1" xr:uid="{00000000-0005-0000-0000-0000C1380000}"/>
    <cellStyle name="60% - Accent4 3" xfId="24061" hidden="1" xr:uid="{00000000-0005-0000-0000-0000C2380000}"/>
    <cellStyle name="60% - Accent4 3" xfId="24172" hidden="1" xr:uid="{00000000-0005-0000-0000-0000C3380000}"/>
    <cellStyle name="60% - Accent4 3" xfId="24116" hidden="1" xr:uid="{00000000-0005-0000-0000-0000C4380000}"/>
    <cellStyle name="60% - Accent4 3" xfId="24200" hidden="1" xr:uid="{00000000-0005-0000-0000-0000C5380000}"/>
    <cellStyle name="60% - Accent4 3" xfId="24228" hidden="1" xr:uid="{00000000-0005-0000-0000-0000C6380000}"/>
    <cellStyle name="60% - Accent4 3" xfId="24144" hidden="1" xr:uid="{00000000-0005-0000-0000-0000C7380000}"/>
    <cellStyle name="60% - Accent4 3" xfId="24284" hidden="1" xr:uid="{00000000-0005-0000-0000-0000C8380000}"/>
    <cellStyle name="60% - Accent4 3" xfId="24312" hidden="1" xr:uid="{00000000-0005-0000-0000-0000C9380000}"/>
    <cellStyle name="60% - Accent4 3" xfId="24241" hidden="1" xr:uid="{00000000-0005-0000-0000-0000CA380000}"/>
    <cellStyle name="60% - Accent4 3" xfId="24340" hidden="1" xr:uid="{00000000-0005-0000-0000-0000CB380000}"/>
    <cellStyle name="60% - Accent4 3" xfId="24088" hidden="1" xr:uid="{00000000-0005-0000-0000-0000CC380000}"/>
    <cellStyle name="60% - Accent4 3" xfId="24424" hidden="1" xr:uid="{00000000-0005-0000-0000-0000CD380000}"/>
    <cellStyle name="60% - Accent4 3" xfId="24368" hidden="1" xr:uid="{00000000-0005-0000-0000-0000CE380000}"/>
    <cellStyle name="60% - Accent4 3" xfId="24452" hidden="1" xr:uid="{00000000-0005-0000-0000-0000CF380000}"/>
    <cellStyle name="60% - Accent4 3" xfId="24480" hidden="1" xr:uid="{00000000-0005-0000-0000-0000D0380000}"/>
    <cellStyle name="60% - Accent4 3" xfId="24396" hidden="1" xr:uid="{00000000-0005-0000-0000-0000D1380000}"/>
    <cellStyle name="60% - Accent4 3" xfId="24536" hidden="1" xr:uid="{00000000-0005-0000-0000-0000D2380000}"/>
    <cellStyle name="60% - Accent4 3" xfId="24564" hidden="1" xr:uid="{00000000-0005-0000-0000-0000D3380000}"/>
    <cellStyle name="60% - Accent4 3" xfId="24493" hidden="1" xr:uid="{00000000-0005-0000-0000-0000D4380000}"/>
    <cellStyle name="60% - Accent4 3" xfId="24592" hidden="1" xr:uid="{00000000-0005-0000-0000-0000D5380000}"/>
    <cellStyle name="60% - Accent5" xfId="1484" xr:uid="{00000000-0005-0000-0000-0000D6380000}"/>
    <cellStyle name="60% - Accent5 2" xfId="1485" xr:uid="{00000000-0005-0000-0000-0000D7380000}"/>
    <cellStyle name="60% - Accent5 3" xfId="1830" hidden="1" xr:uid="{00000000-0005-0000-0000-0000D8380000}"/>
    <cellStyle name="60% - Accent5 3" xfId="1774" hidden="1" xr:uid="{00000000-0005-0000-0000-0000D9380000}"/>
    <cellStyle name="60% - Accent5 3" xfId="1858" hidden="1" xr:uid="{00000000-0005-0000-0000-0000DA380000}"/>
    <cellStyle name="60% - Accent5 3" xfId="1886" hidden="1" xr:uid="{00000000-0005-0000-0000-0000DB380000}"/>
    <cellStyle name="60% - Accent5 3" xfId="1802" hidden="1" xr:uid="{00000000-0005-0000-0000-0000DC380000}"/>
    <cellStyle name="60% - Accent5 3" xfId="1942" hidden="1" xr:uid="{00000000-0005-0000-0000-0000DD380000}"/>
    <cellStyle name="60% - Accent5 3" xfId="1970" hidden="1" xr:uid="{00000000-0005-0000-0000-0000DE380000}"/>
    <cellStyle name="60% - Accent5 3" xfId="1893" hidden="1" xr:uid="{00000000-0005-0000-0000-0000DF380000}"/>
    <cellStyle name="60% - Accent5 3" xfId="1998" hidden="1" xr:uid="{00000000-0005-0000-0000-0000E0380000}"/>
    <cellStyle name="60% - Accent5 3" xfId="1746" hidden="1" xr:uid="{00000000-0005-0000-0000-0000E1380000}"/>
    <cellStyle name="60% - Accent5 3" xfId="2082" hidden="1" xr:uid="{00000000-0005-0000-0000-0000E2380000}"/>
    <cellStyle name="60% - Accent5 3" xfId="2026" hidden="1" xr:uid="{00000000-0005-0000-0000-0000E3380000}"/>
    <cellStyle name="60% - Accent5 3" xfId="2110" hidden="1" xr:uid="{00000000-0005-0000-0000-0000E4380000}"/>
    <cellStyle name="60% - Accent5 3" xfId="2138" hidden="1" xr:uid="{00000000-0005-0000-0000-0000E5380000}"/>
    <cellStyle name="60% - Accent5 3" xfId="2054" hidden="1" xr:uid="{00000000-0005-0000-0000-0000E6380000}"/>
    <cellStyle name="60% - Accent5 3" xfId="2194" hidden="1" xr:uid="{00000000-0005-0000-0000-0000E7380000}"/>
    <cellStyle name="60% - Accent5 3" xfId="2222" hidden="1" xr:uid="{00000000-0005-0000-0000-0000E8380000}"/>
    <cellStyle name="60% - Accent5 3" xfId="2145" hidden="1" xr:uid="{00000000-0005-0000-0000-0000E9380000}"/>
    <cellStyle name="60% - Accent5 3" xfId="2250" hidden="1" xr:uid="{00000000-0005-0000-0000-0000EA380000}"/>
    <cellStyle name="60% - Accent5 3" xfId="2364" hidden="1" xr:uid="{00000000-0005-0000-0000-0000EB380000}"/>
    <cellStyle name="60% - Accent5 3" xfId="2308" hidden="1" xr:uid="{00000000-0005-0000-0000-0000EC380000}"/>
    <cellStyle name="60% - Accent5 3" xfId="2392" hidden="1" xr:uid="{00000000-0005-0000-0000-0000ED380000}"/>
    <cellStyle name="60% - Accent5 3" xfId="2420" hidden="1" xr:uid="{00000000-0005-0000-0000-0000EE380000}"/>
    <cellStyle name="60% - Accent5 3" xfId="2336" hidden="1" xr:uid="{00000000-0005-0000-0000-0000EF380000}"/>
    <cellStyle name="60% - Accent5 3" xfId="2476" hidden="1" xr:uid="{00000000-0005-0000-0000-0000F0380000}"/>
    <cellStyle name="60% - Accent5 3" xfId="2504" hidden="1" xr:uid="{00000000-0005-0000-0000-0000F1380000}"/>
    <cellStyle name="60% - Accent5 3" xfId="2427" hidden="1" xr:uid="{00000000-0005-0000-0000-0000F2380000}"/>
    <cellStyle name="60% - Accent5 3" xfId="2532" hidden="1" xr:uid="{00000000-0005-0000-0000-0000F3380000}"/>
    <cellStyle name="60% - Accent5 3" xfId="2280" hidden="1" xr:uid="{00000000-0005-0000-0000-0000F4380000}"/>
    <cellStyle name="60% - Accent5 3" xfId="2616" hidden="1" xr:uid="{00000000-0005-0000-0000-0000F5380000}"/>
    <cellStyle name="60% - Accent5 3" xfId="2560" hidden="1" xr:uid="{00000000-0005-0000-0000-0000F6380000}"/>
    <cellStyle name="60% - Accent5 3" xfId="2644" hidden="1" xr:uid="{00000000-0005-0000-0000-0000F7380000}"/>
    <cellStyle name="60% - Accent5 3" xfId="2672" hidden="1" xr:uid="{00000000-0005-0000-0000-0000F8380000}"/>
    <cellStyle name="60% - Accent5 3" xfId="2588" hidden="1" xr:uid="{00000000-0005-0000-0000-0000F9380000}"/>
    <cellStyle name="60% - Accent5 3" xfId="2728" hidden="1" xr:uid="{00000000-0005-0000-0000-0000FA380000}"/>
    <cellStyle name="60% - Accent5 3" xfId="2756" hidden="1" xr:uid="{00000000-0005-0000-0000-0000FB380000}"/>
    <cellStyle name="60% - Accent5 3" xfId="2679" hidden="1" xr:uid="{00000000-0005-0000-0000-0000FC380000}"/>
    <cellStyle name="60% - Accent5 3" xfId="2784" hidden="1" xr:uid="{00000000-0005-0000-0000-0000FD380000}"/>
    <cellStyle name="60% - Accent5 3" xfId="2901" hidden="1" xr:uid="{00000000-0005-0000-0000-0000FE380000}"/>
    <cellStyle name="60% - Accent5 3" xfId="2845" hidden="1" xr:uid="{00000000-0005-0000-0000-0000FF380000}"/>
    <cellStyle name="60% - Accent5 3" xfId="2929" hidden="1" xr:uid="{00000000-0005-0000-0000-000000390000}"/>
    <cellStyle name="60% - Accent5 3" xfId="2957" hidden="1" xr:uid="{00000000-0005-0000-0000-000001390000}"/>
    <cellStyle name="60% - Accent5 3" xfId="2873" hidden="1" xr:uid="{00000000-0005-0000-0000-000002390000}"/>
    <cellStyle name="60% - Accent5 3" xfId="3013" hidden="1" xr:uid="{00000000-0005-0000-0000-000003390000}"/>
    <cellStyle name="60% - Accent5 3" xfId="3041" hidden="1" xr:uid="{00000000-0005-0000-0000-000004390000}"/>
    <cellStyle name="60% - Accent5 3" xfId="2964" hidden="1" xr:uid="{00000000-0005-0000-0000-000005390000}"/>
    <cellStyle name="60% - Accent5 3" xfId="3069" hidden="1" xr:uid="{00000000-0005-0000-0000-000006390000}"/>
    <cellStyle name="60% - Accent5 3" xfId="2817" hidden="1" xr:uid="{00000000-0005-0000-0000-000007390000}"/>
    <cellStyle name="60% - Accent5 3" xfId="3153" hidden="1" xr:uid="{00000000-0005-0000-0000-000008390000}"/>
    <cellStyle name="60% - Accent5 3" xfId="3097" hidden="1" xr:uid="{00000000-0005-0000-0000-000009390000}"/>
    <cellStyle name="60% - Accent5 3" xfId="3181" hidden="1" xr:uid="{00000000-0005-0000-0000-00000A390000}"/>
    <cellStyle name="60% - Accent5 3" xfId="3209" hidden="1" xr:uid="{00000000-0005-0000-0000-00000B390000}"/>
    <cellStyle name="60% - Accent5 3" xfId="3125" hidden="1" xr:uid="{00000000-0005-0000-0000-00000C390000}"/>
    <cellStyle name="60% - Accent5 3" xfId="3265" hidden="1" xr:uid="{00000000-0005-0000-0000-00000D390000}"/>
    <cellStyle name="60% - Accent5 3" xfId="3293" hidden="1" xr:uid="{00000000-0005-0000-0000-00000E390000}"/>
    <cellStyle name="60% - Accent5 3" xfId="3216" hidden="1" xr:uid="{00000000-0005-0000-0000-00000F390000}"/>
    <cellStyle name="60% - Accent5 3" xfId="3321" hidden="1" xr:uid="{00000000-0005-0000-0000-000010390000}"/>
    <cellStyle name="60% - Accent5 3" xfId="3432" hidden="1" xr:uid="{00000000-0005-0000-0000-000011390000}"/>
    <cellStyle name="60% - Accent5 3" xfId="3376" hidden="1" xr:uid="{00000000-0005-0000-0000-000012390000}"/>
    <cellStyle name="60% - Accent5 3" xfId="3460" hidden="1" xr:uid="{00000000-0005-0000-0000-000013390000}"/>
    <cellStyle name="60% - Accent5 3" xfId="3488" hidden="1" xr:uid="{00000000-0005-0000-0000-000014390000}"/>
    <cellStyle name="60% - Accent5 3" xfId="3404" hidden="1" xr:uid="{00000000-0005-0000-0000-000015390000}"/>
    <cellStyle name="60% - Accent5 3" xfId="3544" hidden="1" xr:uid="{00000000-0005-0000-0000-000016390000}"/>
    <cellStyle name="60% - Accent5 3" xfId="3572" hidden="1" xr:uid="{00000000-0005-0000-0000-000017390000}"/>
    <cellStyle name="60% - Accent5 3" xfId="3495" hidden="1" xr:uid="{00000000-0005-0000-0000-000018390000}"/>
    <cellStyle name="60% - Accent5 3" xfId="3600" hidden="1" xr:uid="{00000000-0005-0000-0000-000019390000}"/>
    <cellStyle name="60% - Accent5 3" xfId="3348" hidden="1" xr:uid="{00000000-0005-0000-0000-00001A390000}"/>
    <cellStyle name="60% - Accent5 3" xfId="3684" hidden="1" xr:uid="{00000000-0005-0000-0000-00001B390000}"/>
    <cellStyle name="60% - Accent5 3" xfId="3628" hidden="1" xr:uid="{00000000-0005-0000-0000-00001C390000}"/>
    <cellStyle name="60% - Accent5 3" xfId="3712" hidden="1" xr:uid="{00000000-0005-0000-0000-00001D390000}"/>
    <cellStyle name="60% - Accent5 3" xfId="3740" hidden="1" xr:uid="{00000000-0005-0000-0000-00001E390000}"/>
    <cellStyle name="60% - Accent5 3" xfId="3656" hidden="1" xr:uid="{00000000-0005-0000-0000-00001F390000}"/>
    <cellStyle name="60% - Accent5 3" xfId="3796" hidden="1" xr:uid="{00000000-0005-0000-0000-000020390000}"/>
    <cellStyle name="60% - Accent5 3" xfId="3824" hidden="1" xr:uid="{00000000-0005-0000-0000-000021390000}"/>
    <cellStyle name="60% - Accent5 3" xfId="3747" hidden="1" xr:uid="{00000000-0005-0000-0000-000022390000}"/>
    <cellStyle name="60% - Accent5 3" xfId="3852" hidden="1" xr:uid="{00000000-0005-0000-0000-000023390000}"/>
    <cellStyle name="60% - Accent5 3" xfId="3963" hidden="1" xr:uid="{00000000-0005-0000-0000-000024390000}"/>
    <cellStyle name="60% - Accent5 3" xfId="3907" hidden="1" xr:uid="{00000000-0005-0000-0000-000025390000}"/>
    <cellStyle name="60% - Accent5 3" xfId="3991" hidden="1" xr:uid="{00000000-0005-0000-0000-000026390000}"/>
    <cellStyle name="60% - Accent5 3" xfId="4019" hidden="1" xr:uid="{00000000-0005-0000-0000-000027390000}"/>
    <cellStyle name="60% - Accent5 3" xfId="3935" hidden="1" xr:uid="{00000000-0005-0000-0000-000028390000}"/>
    <cellStyle name="60% - Accent5 3" xfId="4075" hidden="1" xr:uid="{00000000-0005-0000-0000-000029390000}"/>
    <cellStyle name="60% - Accent5 3" xfId="4103" hidden="1" xr:uid="{00000000-0005-0000-0000-00002A390000}"/>
    <cellStyle name="60% - Accent5 3" xfId="4026" hidden="1" xr:uid="{00000000-0005-0000-0000-00002B390000}"/>
    <cellStyle name="60% - Accent5 3" xfId="4131" hidden="1" xr:uid="{00000000-0005-0000-0000-00002C390000}"/>
    <cellStyle name="60% - Accent5 3" xfId="3879" hidden="1" xr:uid="{00000000-0005-0000-0000-00002D390000}"/>
    <cellStyle name="60% - Accent5 3" xfId="4215" hidden="1" xr:uid="{00000000-0005-0000-0000-00002E390000}"/>
    <cellStyle name="60% - Accent5 3" xfId="4159" hidden="1" xr:uid="{00000000-0005-0000-0000-00002F390000}"/>
    <cellStyle name="60% - Accent5 3" xfId="4243" hidden="1" xr:uid="{00000000-0005-0000-0000-000030390000}"/>
    <cellStyle name="60% - Accent5 3" xfId="4271" hidden="1" xr:uid="{00000000-0005-0000-0000-000031390000}"/>
    <cellStyle name="60% - Accent5 3" xfId="4187" hidden="1" xr:uid="{00000000-0005-0000-0000-000032390000}"/>
    <cellStyle name="60% - Accent5 3" xfId="4327" hidden="1" xr:uid="{00000000-0005-0000-0000-000033390000}"/>
    <cellStyle name="60% - Accent5 3" xfId="4355" hidden="1" xr:uid="{00000000-0005-0000-0000-000034390000}"/>
    <cellStyle name="60% - Accent5 3" xfId="4278" hidden="1" xr:uid="{00000000-0005-0000-0000-000035390000}"/>
    <cellStyle name="60% - Accent5 3" xfId="4383" hidden="1" xr:uid="{00000000-0005-0000-0000-000036390000}"/>
    <cellStyle name="60% - Accent5 3" xfId="4494" hidden="1" xr:uid="{00000000-0005-0000-0000-000037390000}"/>
    <cellStyle name="60% - Accent5 3" xfId="4438" hidden="1" xr:uid="{00000000-0005-0000-0000-000038390000}"/>
    <cellStyle name="60% - Accent5 3" xfId="4522" hidden="1" xr:uid="{00000000-0005-0000-0000-000039390000}"/>
    <cellStyle name="60% - Accent5 3" xfId="4550" hidden="1" xr:uid="{00000000-0005-0000-0000-00003A390000}"/>
    <cellStyle name="60% - Accent5 3" xfId="4466" hidden="1" xr:uid="{00000000-0005-0000-0000-00003B390000}"/>
    <cellStyle name="60% - Accent5 3" xfId="4606" hidden="1" xr:uid="{00000000-0005-0000-0000-00003C390000}"/>
    <cellStyle name="60% - Accent5 3" xfId="4634" hidden="1" xr:uid="{00000000-0005-0000-0000-00003D390000}"/>
    <cellStyle name="60% - Accent5 3" xfId="4557" hidden="1" xr:uid="{00000000-0005-0000-0000-00003E390000}"/>
    <cellStyle name="60% - Accent5 3" xfId="4662" hidden="1" xr:uid="{00000000-0005-0000-0000-00003F390000}"/>
    <cellStyle name="60% - Accent5 3" xfId="4410" hidden="1" xr:uid="{00000000-0005-0000-0000-000040390000}"/>
    <cellStyle name="60% - Accent5 3" xfId="4746" hidden="1" xr:uid="{00000000-0005-0000-0000-000041390000}"/>
    <cellStyle name="60% - Accent5 3" xfId="4690" hidden="1" xr:uid="{00000000-0005-0000-0000-000042390000}"/>
    <cellStyle name="60% - Accent5 3" xfId="4774" hidden="1" xr:uid="{00000000-0005-0000-0000-000043390000}"/>
    <cellStyle name="60% - Accent5 3" xfId="4802" hidden="1" xr:uid="{00000000-0005-0000-0000-000044390000}"/>
    <cellStyle name="60% - Accent5 3" xfId="4718" hidden="1" xr:uid="{00000000-0005-0000-0000-000045390000}"/>
    <cellStyle name="60% - Accent5 3" xfId="4858" hidden="1" xr:uid="{00000000-0005-0000-0000-000046390000}"/>
    <cellStyle name="60% - Accent5 3" xfId="4886" hidden="1" xr:uid="{00000000-0005-0000-0000-000047390000}"/>
    <cellStyle name="60% - Accent5 3" xfId="4809" hidden="1" xr:uid="{00000000-0005-0000-0000-000048390000}"/>
    <cellStyle name="60% - Accent5 3" xfId="4914" hidden="1" xr:uid="{00000000-0005-0000-0000-000049390000}"/>
    <cellStyle name="60% - Accent5 3" xfId="5025" hidden="1" xr:uid="{00000000-0005-0000-0000-00004A390000}"/>
    <cellStyle name="60% - Accent5 3" xfId="4969" hidden="1" xr:uid="{00000000-0005-0000-0000-00004B390000}"/>
    <cellStyle name="60% - Accent5 3" xfId="5053" hidden="1" xr:uid="{00000000-0005-0000-0000-00004C390000}"/>
    <cellStyle name="60% - Accent5 3" xfId="5081" hidden="1" xr:uid="{00000000-0005-0000-0000-00004D390000}"/>
    <cellStyle name="60% - Accent5 3" xfId="4997" hidden="1" xr:uid="{00000000-0005-0000-0000-00004E390000}"/>
    <cellStyle name="60% - Accent5 3" xfId="5137" hidden="1" xr:uid="{00000000-0005-0000-0000-00004F390000}"/>
    <cellStyle name="60% - Accent5 3" xfId="5165" hidden="1" xr:uid="{00000000-0005-0000-0000-000050390000}"/>
    <cellStyle name="60% - Accent5 3" xfId="5088" hidden="1" xr:uid="{00000000-0005-0000-0000-000051390000}"/>
    <cellStyle name="60% - Accent5 3" xfId="5193" hidden="1" xr:uid="{00000000-0005-0000-0000-000052390000}"/>
    <cellStyle name="60% - Accent5 3" xfId="4941" hidden="1" xr:uid="{00000000-0005-0000-0000-000053390000}"/>
    <cellStyle name="60% - Accent5 3" xfId="5277" hidden="1" xr:uid="{00000000-0005-0000-0000-000054390000}"/>
    <cellStyle name="60% - Accent5 3" xfId="5221" hidden="1" xr:uid="{00000000-0005-0000-0000-000055390000}"/>
    <cellStyle name="60% - Accent5 3" xfId="5305" hidden="1" xr:uid="{00000000-0005-0000-0000-000056390000}"/>
    <cellStyle name="60% - Accent5 3" xfId="5333" hidden="1" xr:uid="{00000000-0005-0000-0000-000057390000}"/>
    <cellStyle name="60% - Accent5 3" xfId="5249" hidden="1" xr:uid="{00000000-0005-0000-0000-000058390000}"/>
    <cellStyle name="60% - Accent5 3" xfId="5389" hidden="1" xr:uid="{00000000-0005-0000-0000-000059390000}"/>
    <cellStyle name="60% - Accent5 3" xfId="5417" hidden="1" xr:uid="{00000000-0005-0000-0000-00005A390000}"/>
    <cellStyle name="60% - Accent5 3" xfId="5340" hidden="1" xr:uid="{00000000-0005-0000-0000-00005B390000}"/>
    <cellStyle name="60% - Accent5 3" xfId="5445" hidden="1" xr:uid="{00000000-0005-0000-0000-00005C390000}"/>
    <cellStyle name="60% - Accent5 3" xfId="5556" hidden="1" xr:uid="{00000000-0005-0000-0000-00005D390000}"/>
    <cellStyle name="60% - Accent5 3" xfId="5500" hidden="1" xr:uid="{00000000-0005-0000-0000-00005E390000}"/>
    <cellStyle name="60% - Accent5 3" xfId="5584" hidden="1" xr:uid="{00000000-0005-0000-0000-00005F390000}"/>
    <cellStyle name="60% - Accent5 3" xfId="5612" hidden="1" xr:uid="{00000000-0005-0000-0000-000060390000}"/>
    <cellStyle name="60% - Accent5 3" xfId="5528" hidden="1" xr:uid="{00000000-0005-0000-0000-000061390000}"/>
    <cellStyle name="60% - Accent5 3" xfId="5668" hidden="1" xr:uid="{00000000-0005-0000-0000-000062390000}"/>
    <cellStyle name="60% - Accent5 3" xfId="5696" hidden="1" xr:uid="{00000000-0005-0000-0000-000063390000}"/>
    <cellStyle name="60% - Accent5 3" xfId="5619" hidden="1" xr:uid="{00000000-0005-0000-0000-000064390000}"/>
    <cellStyle name="60% - Accent5 3" xfId="5724" hidden="1" xr:uid="{00000000-0005-0000-0000-000065390000}"/>
    <cellStyle name="60% - Accent5 3" xfId="5472" hidden="1" xr:uid="{00000000-0005-0000-0000-000066390000}"/>
    <cellStyle name="60% - Accent5 3" xfId="5808" hidden="1" xr:uid="{00000000-0005-0000-0000-000067390000}"/>
    <cellStyle name="60% - Accent5 3" xfId="5752" hidden="1" xr:uid="{00000000-0005-0000-0000-000068390000}"/>
    <cellStyle name="60% - Accent5 3" xfId="5836" hidden="1" xr:uid="{00000000-0005-0000-0000-000069390000}"/>
    <cellStyle name="60% - Accent5 3" xfId="5864" hidden="1" xr:uid="{00000000-0005-0000-0000-00006A390000}"/>
    <cellStyle name="60% - Accent5 3" xfId="5780" hidden="1" xr:uid="{00000000-0005-0000-0000-00006B390000}"/>
    <cellStyle name="60% - Accent5 3" xfId="5920" hidden="1" xr:uid="{00000000-0005-0000-0000-00006C390000}"/>
    <cellStyle name="60% - Accent5 3" xfId="5948" hidden="1" xr:uid="{00000000-0005-0000-0000-00006D390000}"/>
    <cellStyle name="60% - Accent5 3" xfId="5871" hidden="1" xr:uid="{00000000-0005-0000-0000-00006E390000}"/>
    <cellStyle name="60% - Accent5 3" xfId="5976" hidden="1" xr:uid="{00000000-0005-0000-0000-00006F390000}"/>
    <cellStyle name="60% - Accent5 3" xfId="6088" hidden="1" xr:uid="{00000000-0005-0000-0000-000070390000}"/>
    <cellStyle name="60% - Accent5 3" xfId="6032" hidden="1" xr:uid="{00000000-0005-0000-0000-000071390000}"/>
    <cellStyle name="60% - Accent5 3" xfId="6116" hidden="1" xr:uid="{00000000-0005-0000-0000-000072390000}"/>
    <cellStyle name="60% - Accent5 3" xfId="6144" hidden="1" xr:uid="{00000000-0005-0000-0000-000073390000}"/>
    <cellStyle name="60% - Accent5 3" xfId="6060" hidden="1" xr:uid="{00000000-0005-0000-0000-000074390000}"/>
    <cellStyle name="60% - Accent5 3" xfId="6200" hidden="1" xr:uid="{00000000-0005-0000-0000-000075390000}"/>
    <cellStyle name="60% - Accent5 3" xfId="6228" hidden="1" xr:uid="{00000000-0005-0000-0000-000076390000}"/>
    <cellStyle name="60% - Accent5 3" xfId="6151" hidden="1" xr:uid="{00000000-0005-0000-0000-000077390000}"/>
    <cellStyle name="60% - Accent5 3" xfId="6256" hidden="1" xr:uid="{00000000-0005-0000-0000-000078390000}"/>
    <cellStyle name="60% - Accent5 3" xfId="6004" hidden="1" xr:uid="{00000000-0005-0000-0000-000079390000}"/>
    <cellStyle name="60% - Accent5 3" xfId="6340" hidden="1" xr:uid="{00000000-0005-0000-0000-00007A390000}"/>
    <cellStyle name="60% - Accent5 3" xfId="6284" hidden="1" xr:uid="{00000000-0005-0000-0000-00007B390000}"/>
    <cellStyle name="60% - Accent5 3" xfId="6368" hidden="1" xr:uid="{00000000-0005-0000-0000-00007C390000}"/>
    <cellStyle name="60% - Accent5 3" xfId="6396" hidden="1" xr:uid="{00000000-0005-0000-0000-00007D390000}"/>
    <cellStyle name="60% - Accent5 3" xfId="6312" hidden="1" xr:uid="{00000000-0005-0000-0000-00007E390000}"/>
    <cellStyle name="60% - Accent5 3" xfId="6452" hidden="1" xr:uid="{00000000-0005-0000-0000-00007F390000}"/>
    <cellStyle name="60% - Accent5 3" xfId="6480" hidden="1" xr:uid="{00000000-0005-0000-0000-000080390000}"/>
    <cellStyle name="60% - Accent5 3" xfId="6403" hidden="1" xr:uid="{00000000-0005-0000-0000-000081390000}"/>
    <cellStyle name="60% - Accent5 3" xfId="6508" hidden="1" xr:uid="{00000000-0005-0000-0000-000082390000}"/>
    <cellStyle name="60% - Accent5 3" xfId="6625" hidden="1" xr:uid="{00000000-0005-0000-0000-000083390000}"/>
    <cellStyle name="60% - Accent5 3" xfId="6569" hidden="1" xr:uid="{00000000-0005-0000-0000-000084390000}"/>
    <cellStyle name="60% - Accent5 3" xfId="6653" hidden="1" xr:uid="{00000000-0005-0000-0000-000085390000}"/>
    <cellStyle name="60% - Accent5 3" xfId="6681" hidden="1" xr:uid="{00000000-0005-0000-0000-000086390000}"/>
    <cellStyle name="60% - Accent5 3" xfId="6597" hidden="1" xr:uid="{00000000-0005-0000-0000-000087390000}"/>
    <cellStyle name="60% - Accent5 3" xfId="6737" hidden="1" xr:uid="{00000000-0005-0000-0000-000088390000}"/>
    <cellStyle name="60% - Accent5 3" xfId="6765" hidden="1" xr:uid="{00000000-0005-0000-0000-000089390000}"/>
    <cellStyle name="60% - Accent5 3" xfId="6688" hidden="1" xr:uid="{00000000-0005-0000-0000-00008A390000}"/>
    <cellStyle name="60% - Accent5 3" xfId="6793" hidden="1" xr:uid="{00000000-0005-0000-0000-00008B390000}"/>
    <cellStyle name="60% - Accent5 3" xfId="6541" hidden="1" xr:uid="{00000000-0005-0000-0000-00008C390000}"/>
    <cellStyle name="60% - Accent5 3" xfId="6877" hidden="1" xr:uid="{00000000-0005-0000-0000-00008D390000}"/>
    <cellStyle name="60% - Accent5 3" xfId="6821" hidden="1" xr:uid="{00000000-0005-0000-0000-00008E390000}"/>
    <cellStyle name="60% - Accent5 3" xfId="6905" hidden="1" xr:uid="{00000000-0005-0000-0000-00008F390000}"/>
    <cellStyle name="60% - Accent5 3" xfId="6933" hidden="1" xr:uid="{00000000-0005-0000-0000-000090390000}"/>
    <cellStyle name="60% - Accent5 3" xfId="6849" hidden="1" xr:uid="{00000000-0005-0000-0000-000091390000}"/>
    <cellStyle name="60% - Accent5 3" xfId="6989" hidden="1" xr:uid="{00000000-0005-0000-0000-000092390000}"/>
    <cellStyle name="60% - Accent5 3" xfId="7017" hidden="1" xr:uid="{00000000-0005-0000-0000-000093390000}"/>
    <cellStyle name="60% - Accent5 3" xfId="6940" hidden="1" xr:uid="{00000000-0005-0000-0000-000094390000}"/>
    <cellStyle name="60% - Accent5 3" xfId="7045" hidden="1" xr:uid="{00000000-0005-0000-0000-000095390000}"/>
    <cellStyle name="60% - Accent5 3" xfId="7156" hidden="1" xr:uid="{00000000-0005-0000-0000-000096390000}"/>
    <cellStyle name="60% - Accent5 3" xfId="7100" hidden="1" xr:uid="{00000000-0005-0000-0000-000097390000}"/>
    <cellStyle name="60% - Accent5 3" xfId="7184" hidden="1" xr:uid="{00000000-0005-0000-0000-000098390000}"/>
    <cellStyle name="60% - Accent5 3" xfId="7212" hidden="1" xr:uid="{00000000-0005-0000-0000-000099390000}"/>
    <cellStyle name="60% - Accent5 3" xfId="7128" hidden="1" xr:uid="{00000000-0005-0000-0000-00009A390000}"/>
    <cellStyle name="60% - Accent5 3" xfId="7268" hidden="1" xr:uid="{00000000-0005-0000-0000-00009B390000}"/>
    <cellStyle name="60% - Accent5 3" xfId="7296" hidden="1" xr:uid="{00000000-0005-0000-0000-00009C390000}"/>
    <cellStyle name="60% - Accent5 3" xfId="7219" hidden="1" xr:uid="{00000000-0005-0000-0000-00009D390000}"/>
    <cellStyle name="60% - Accent5 3" xfId="7324" hidden="1" xr:uid="{00000000-0005-0000-0000-00009E390000}"/>
    <cellStyle name="60% - Accent5 3" xfId="7072" hidden="1" xr:uid="{00000000-0005-0000-0000-00009F390000}"/>
    <cellStyle name="60% - Accent5 3" xfId="7408" hidden="1" xr:uid="{00000000-0005-0000-0000-0000A0390000}"/>
    <cellStyle name="60% - Accent5 3" xfId="7352" hidden="1" xr:uid="{00000000-0005-0000-0000-0000A1390000}"/>
    <cellStyle name="60% - Accent5 3" xfId="7436" hidden="1" xr:uid="{00000000-0005-0000-0000-0000A2390000}"/>
    <cellStyle name="60% - Accent5 3" xfId="7464" hidden="1" xr:uid="{00000000-0005-0000-0000-0000A3390000}"/>
    <cellStyle name="60% - Accent5 3" xfId="7380" hidden="1" xr:uid="{00000000-0005-0000-0000-0000A4390000}"/>
    <cellStyle name="60% - Accent5 3" xfId="7520" hidden="1" xr:uid="{00000000-0005-0000-0000-0000A5390000}"/>
    <cellStyle name="60% - Accent5 3" xfId="7548" hidden="1" xr:uid="{00000000-0005-0000-0000-0000A6390000}"/>
    <cellStyle name="60% - Accent5 3" xfId="7471" hidden="1" xr:uid="{00000000-0005-0000-0000-0000A7390000}"/>
    <cellStyle name="60% - Accent5 3" xfId="7576" hidden="1" xr:uid="{00000000-0005-0000-0000-0000A8390000}"/>
    <cellStyle name="60% - Accent5 3" xfId="7687" hidden="1" xr:uid="{00000000-0005-0000-0000-0000A9390000}"/>
    <cellStyle name="60% - Accent5 3" xfId="7631" hidden="1" xr:uid="{00000000-0005-0000-0000-0000AA390000}"/>
    <cellStyle name="60% - Accent5 3" xfId="7715" hidden="1" xr:uid="{00000000-0005-0000-0000-0000AB390000}"/>
    <cellStyle name="60% - Accent5 3" xfId="7743" hidden="1" xr:uid="{00000000-0005-0000-0000-0000AC390000}"/>
    <cellStyle name="60% - Accent5 3" xfId="7659" hidden="1" xr:uid="{00000000-0005-0000-0000-0000AD390000}"/>
    <cellStyle name="60% - Accent5 3" xfId="7799" hidden="1" xr:uid="{00000000-0005-0000-0000-0000AE390000}"/>
    <cellStyle name="60% - Accent5 3" xfId="7827" hidden="1" xr:uid="{00000000-0005-0000-0000-0000AF390000}"/>
    <cellStyle name="60% - Accent5 3" xfId="7750" hidden="1" xr:uid="{00000000-0005-0000-0000-0000B0390000}"/>
    <cellStyle name="60% - Accent5 3" xfId="7855" hidden="1" xr:uid="{00000000-0005-0000-0000-0000B1390000}"/>
    <cellStyle name="60% - Accent5 3" xfId="7603" hidden="1" xr:uid="{00000000-0005-0000-0000-0000B2390000}"/>
    <cellStyle name="60% - Accent5 3" xfId="7939" hidden="1" xr:uid="{00000000-0005-0000-0000-0000B3390000}"/>
    <cellStyle name="60% - Accent5 3" xfId="7883" hidden="1" xr:uid="{00000000-0005-0000-0000-0000B4390000}"/>
    <cellStyle name="60% - Accent5 3" xfId="7967" hidden="1" xr:uid="{00000000-0005-0000-0000-0000B5390000}"/>
    <cellStyle name="60% - Accent5 3" xfId="7995" hidden="1" xr:uid="{00000000-0005-0000-0000-0000B6390000}"/>
    <cellStyle name="60% - Accent5 3" xfId="7911" hidden="1" xr:uid="{00000000-0005-0000-0000-0000B7390000}"/>
    <cellStyle name="60% - Accent5 3" xfId="8051" hidden="1" xr:uid="{00000000-0005-0000-0000-0000B8390000}"/>
    <cellStyle name="60% - Accent5 3" xfId="8079" hidden="1" xr:uid="{00000000-0005-0000-0000-0000B9390000}"/>
    <cellStyle name="60% - Accent5 3" xfId="8002" hidden="1" xr:uid="{00000000-0005-0000-0000-0000BA390000}"/>
    <cellStyle name="60% - Accent5 3" xfId="8107" hidden="1" xr:uid="{00000000-0005-0000-0000-0000BB390000}"/>
    <cellStyle name="60% - Accent5 3" xfId="8218" hidden="1" xr:uid="{00000000-0005-0000-0000-0000BC390000}"/>
    <cellStyle name="60% - Accent5 3" xfId="8162" hidden="1" xr:uid="{00000000-0005-0000-0000-0000BD390000}"/>
    <cellStyle name="60% - Accent5 3" xfId="8246" hidden="1" xr:uid="{00000000-0005-0000-0000-0000BE390000}"/>
    <cellStyle name="60% - Accent5 3" xfId="8274" hidden="1" xr:uid="{00000000-0005-0000-0000-0000BF390000}"/>
    <cellStyle name="60% - Accent5 3" xfId="8190" hidden="1" xr:uid="{00000000-0005-0000-0000-0000C0390000}"/>
    <cellStyle name="60% - Accent5 3" xfId="8330" hidden="1" xr:uid="{00000000-0005-0000-0000-0000C1390000}"/>
    <cellStyle name="60% - Accent5 3" xfId="8358" hidden="1" xr:uid="{00000000-0005-0000-0000-0000C2390000}"/>
    <cellStyle name="60% - Accent5 3" xfId="8281" hidden="1" xr:uid="{00000000-0005-0000-0000-0000C3390000}"/>
    <cellStyle name="60% - Accent5 3" xfId="8386" hidden="1" xr:uid="{00000000-0005-0000-0000-0000C4390000}"/>
    <cellStyle name="60% - Accent5 3" xfId="8134" hidden="1" xr:uid="{00000000-0005-0000-0000-0000C5390000}"/>
    <cellStyle name="60% - Accent5 3" xfId="8470" hidden="1" xr:uid="{00000000-0005-0000-0000-0000C6390000}"/>
    <cellStyle name="60% - Accent5 3" xfId="8414" hidden="1" xr:uid="{00000000-0005-0000-0000-0000C7390000}"/>
    <cellStyle name="60% - Accent5 3" xfId="8498" hidden="1" xr:uid="{00000000-0005-0000-0000-0000C8390000}"/>
    <cellStyle name="60% - Accent5 3" xfId="8526" hidden="1" xr:uid="{00000000-0005-0000-0000-0000C9390000}"/>
    <cellStyle name="60% - Accent5 3" xfId="8442" hidden="1" xr:uid="{00000000-0005-0000-0000-0000CA390000}"/>
    <cellStyle name="60% - Accent5 3" xfId="8582" hidden="1" xr:uid="{00000000-0005-0000-0000-0000CB390000}"/>
    <cellStyle name="60% - Accent5 3" xfId="8610" hidden="1" xr:uid="{00000000-0005-0000-0000-0000CC390000}"/>
    <cellStyle name="60% - Accent5 3" xfId="8533" hidden="1" xr:uid="{00000000-0005-0000-0000-0000CD390000}"/>
    <cellStyle name="60% - Accent5 3" xfId="8638" hidden="1" xr:uid="{00000000-0005-0000-0000-0000CE390000}"/>
    <cellStyle name="60% - Accent5 3" xfId="8749" hidden="1" xr:uid="{00000000-0005-0000-0000-0000CF390000}"/>
    <cellStyle name="60% - Accent5 3" xfId="8693" hidden="1" xr:uid="{00000000-0005-0000-0000-0000D0390000}"/>
    <cellStyle name="60% - Accent5 3" xfId="8777" hidden="1" xr:uid="{00000000-0005-0000-0000-0000D1390000}"/>
    <cellStyle name="60% - Accent5 3" xfId="8805" hidden="1" xr:uid="{00000000-0005-0000-0000-0000D2390000}"/>
    <cellStyle name="60% - Accent5 3" xfId="8721" hidden="1" xr:uid="{00000000-0005-0000-0000-0000D3390000}"/>
    <cellStyle name="60% - Accent5 3" xfId="8861" hidden="1" xr:uid="{00000000-0005-0000-0000-0000D4390000}"/>
    <cellStyle name="60% - Accent5 3" xfId="8889" hidden="1" xr:uid="{00000000-0005-0000-0000-0000D5390000}"/>
    <cellStyle name="60% - Accent5 3" xfId="8812" hidden="1" xr:uid="{00000000-0005-0000-0000-0000D6390000}"/>
    <cellStyle name="60% - Accent5 3" xfId="8917" hidden="1" xr:uid="{00000000-0005-0000-0000-0000D7390000}"/>
    <cellStyle name="60% - Accent5 3" xfId="8665" hidden="1" xr:uid="{00000000-0005-0000-0000-0000D8390000}"/>
    <cellStyle name="60% - Accent5 3" xfId="9001" hidden="1" xr:uid="{00000000-0005-0000-0000-0000D9390000}"/>
    <cellStyle name="60% - Accent5 3" xfId="8945" hidden="1" xr:uid="{00000000-0005-0000-0000-0000DA390000}"/>
    <cellStyle name="60% - Accent5 3" xfId="9029" hidden="1" xr:uid="{00000000-0005-0000-0000-0000DB390000}"/>
    <cellStyle name="60% - Accent5 3" xfId="9057" hidden="1" xr:uid="{00000000-0005-0000-0000-0000DC390000}"/>
    <cellStyle name="60% - Accent5 3" xfId="8973" hidden="1" xr:uid="{00000000-0005-0000-0000-0000DD390000}"/>
    <cellStyle name="60% - Accent5 3" xfId="9113" hidden="1" xr:uid="{00000000-0005-0000-0000-0000DE390000}"/>
    <cellStyle name="60% - Accent5 3" xfId="9141" hidden="1" xr:uid="{00000000-0005-0000-0000-0000DF390000}"/>
    <cellStyle name="60% - Accent5 3" xfId="9064" hidden="1" xr:uid="{00000000-0005-0000-0000-0000E0390000}"/>
    <cellStyle name="60% - Accent5 3" xfId="9169" hidden="1" xr:uid="{00000000-0005-0000-0000-0000E1390000}"/>
    <cellStyle name="60% - Accent5 3" xfId="9280" hidden="1" xr:uid="{00000000-0005-0000-0000-0000E2390000}"/>
    <cellStyle name="60% - Accent5 3" xfId="9224" hidden="1" xr:uid="{00000000-0005-0000-0000-0000E3390000}"/>
    <cellStyle name="60% - Accent5 3" xfId="9308" hidden="1" xr:uid="{00000000-0005-0000-0000-0000E4390000}"/>
    <cellStyle name="60% - Accent5 3" xfId="9336" hidden="1" xr:uid="{00000000-0005-0000-0000-0000E5390000}"/>
    <cellStyle name="60% - Accent5 3" xfId="9252" hidden="1" xr:uid="{00000000-0005-0000-0000-0000E6390000}"/>
    <cellStyle name="60% - Accent5 3" xfId="9392" hidden="1" xr:uid="{00000000-0005-0000-0000-0000E7390000}"/>
    <cellStyle name="60% - Accent5 3" xfId="9420" hidden="1" xr:uid="{00000000-0005-0000-0000-0000E8390000}"/>
    <cellStyle name="60% - Accent5 3" xfId="9343" hidden="1" xr:uid="{00000000-0005-0000-0000-0000E9390000}"/>
    <cellStyle name="60% - Accent5 3" xfId="9448" hidden="1" xr:uid="{00000000-0005-0000-0000-0000EA390000}"/>
    <cellStyle name="60% - Accent5 3" xfId="9196" hidden="1" xr:uid="{00000000-0005-0000-0000-0000EB390000}"/>
    <cellStyle name="60% - Accent5 3" xfId="9532" hidden="1" xr:uid="{00000000-0005-0000-0000-0000EC390000}"/>
    <cellStyle name="60% - Accent5 3" xfId="9476" hidden="1" xr:uid="{00000000-0005-0000-0000-0000ED390000}"/>
    <cellStyle name="60% - Accent5 3" xfId="9560" hidden="1" xr:uid="{00000000-0005-0000-0000-0000EE390000}"/>
    <cellStyle name="60% - Accent5 3" xfId="9588" hidden="1" xr:uid="{00000000-0005-0000-0000-0000EF390000}"/>
    <cellStyle name="60% - Accent5 3" xfId="9504" hidden="1" xr:uid="{00000000-0005-0000-0000-0000F0390000}"/>
    <cellStyle name="60% - Accent5 3" xfId="9644" hidden="1" xr:uid="{00000000-0005-0000-0000-0000F1390000}"/>
    <cellStyle name="60% - Accent5 3" xfId="9672" hidden="1" xr:uid="{00000000-0005-0000-0000-0000F2390000}"/>
    <cellStyle name="60% - Accent5 3" xfId="9595" hidden="1" xr:uid="{00000000-0005-0000-0000-0000F3390000}"/>
    <cellStyle name="60% - Accent5 3" xfId="9700" hidden="1" xr:uid="{00000000-0005-0000-0000-0000F4390000}"/>
    <cellStyle name="60% - Accent5 3" xfId="9812" hidden="1" xr:uid="{00000000-0005-0000-0000-0000F5390000}"/>
    <cellStyle name="60% - Accent5 3" xfId="9756" hidden="1" xr:uid="{00000000-0005-0000-0000-0000F6390000}"/>
    <cellStyle name="60% - Accent5 3" xfId="9840" hidden="1" xr:uid="{00000000-0005-0000-0000-0000F7390000}"/>
    <cellStyle name="60% - Accent5 3" xfId="9868" hidden="1" xr:uid="{00000000-0005-0000-0000-0000F8390000}"/>
    <cellStyle name="60% - Accent5 3" xfId="9784" hidden="1" xr:uid="{00000000-0005-0000-0000-0000F9390000}"/>
    <cellStyle name="60% - Accent5 3" xfId="9924" hidden="1" xr:uid="{00000000-0005-0000-0000-0000FA390000}"/>
    <cellStyle name="60% - Accent5 3" xfId="9952" hidden="1" xr:uid="{00000000-0005-0000-0000-0000FB390000}"/>
    <cellStyle name="60% - Accent5 3" xfId="9875" hidden="1" xr:uid="{00000000-0005-0000-0000-0000FC390000}"/>
    <cellStyle name="60% - Accent5 3" xfId="9980" hidden="1" xr:uid="{00000000-0005-0000-0000-0000FD390000}"/>
    <cellStyle name="60% - Accent5 3" xfId="9728" hidden="1" xr:uid="{00000000-0005-0000-0000-0000FE390000}"/>
    <cellStyle name="60% - Accent5 3" xfId="10064" hidden="1" xr:uid="{00000000-0005-0000-0000-0000FF390000}"/>
    <cellStyle name="60% - Accent5 3" xfId="10008" hidden="1" xr:uid="{00000000-0005-0000-0000-0000003A0000}"/>
    <cellStyle name="60% - Accent5 3" xfId="10092" hidden="1" xr:uid="{00000000-0005-0000-0000-0000013A0000}"/>
    <cellStyle name="60% - Accent5 3" xfId="10120" hidden="1" xr:uid="{00000000-0005-0000-0000-0000023A0000}"/>
    <cellStyle name="60% - Accent5 3" xfId="10036" hidden="1" xr:uid="{00000000-0005-0000-0000-0000033A0000}"/>
    <cellStyle name="60% - Accent5 3" xfId="10176" hidden="1" xr:uid="{00000000-0005-0000-0000-0000043A0000}"/>
    <cellStyle name="60% - Accent5 3" xfId="10204" hidden="1" xr:uid="{00000000-0005-0000-0000-0000053A0000}"/>
    <cellStyle name="60% - Accent5 3" xfId="10127" hidden="1" xr:uid="{00000000-0005-0000-0000-0000063A0000}"/>
    <cellStyle name="60% - Accent5 3" xfId="10232" hidden="1" xr:uid="{00000000-0005-0000-0000-0000073A0000}"/>
    <cellStyle name="60% - Accent5 3" xfId="10349" hidden="1" xr:uid="{00000000-0005-0000-0000-0000083A0000}"/>
    <cellStyle name="60% - Accent5 3" xfId="10293" hidden="1" xr:uid="{00000000-0005-0000-0000-0000093A0000}"/>
    <cellStyle name="60% - Accent5 3" xfId="10377" hidden="1" xr:uid="{00000000-0005-0000-0000-00000A3A0000}"/>
    <cellStyle name="60% - Accent5 3" xfId="10405" hidden="1" xr:uid="{00000000-0005-0000-0000-00000B3A0000}"/>
    <cellStyle name="60% - Accent5 3" xfId="10321" hidden="1" xr:uid="{00000000-0005-0000-0000-00000C3A0000}"/>
    <cellStyle name="60% - Accent5 3" xfId="10461" hidden="1" xr:uid="{00000000-0005-0000-0000-00000D3A0000}"/>
    <cellStyle name="60% - Accent5 3" xfId="10489" hidden="1" xr:uid="{00000000-0005-0000-0000-00000E3A0000}"/>
    <cellStyle name="60% - Accent5 3" xfId="10412" hidden="1" xr:uid="{00000000-0005-0000-0000-00000F3A0000}"/>
    <cellStyle name="60% - Accent5 3" xfId="10517" hidden="1" xr:uid="{00000000-0005-0000-0000-0000103A0000}"/>
    <cellStyle name="60% - Accent5 3" xfId="10265" hidden="1" xr:uid="{00000000-0005-0000-0000-0000113A0000}"/>
    <cellStyle name="60% - Accent5 3" xfId="10601" hidden="1" xr:uid="{00000000-0005-0000-0000-0000123A0000}"/>
    <cellStyle name="60% - Accent5 3" xfId="10545" hidden="1" xr:uid="{00000000-0005-0000-0000-0000133A0000}"/>
    <cellStyle name="60% - Accent5 3" xfId="10629" hidden="1" xr:uid="{00000000-0005-0000-0000-0000143A0000}"/>
    <cellStyle name="60% - Accent5 3" xfId="10657" hidden="1" xr:uid="{00000000-0005-0000-0000-0000153A0000}"/>
    <cellStyle name="60% - Accent5 3" xfId="10573" hidden="1" xr:uid="{00000000-0005-0000-0000-0000163A0000}"/>
    <cellStyle name="60% - Accent5 3" xfId="10713" hidden="1" xr:uid="{00000000-0005-0000-0000-0000173A0000}"/>
    <cellStyle name="60% - Accent5 3" xfId="10741" hidden="1" xr:uid="{00000000-0005-0000-0000-0000183A0000}"/>
    <cellStyle name="60% - Accent5 3" xfId="10664" hidden="1" xr:uid="{00000000-0005-0000-0000-0000193A0000}"/>
    <cellStyle name="60% - Accent5 3" xfId="10769" hidden="1" xr:uid="{00000000-0005-0000-0000-00001A3A0000}"/>
    <cellStyle name="60% - Accent5 3" xfId="10880" hidden="1" xr:uid="{00000000-0005-0000-0000-00001B3A0000}"/>
    <cellStyle name="60% - Accent5 3" xfId="10824" hidden="1" xr:uid="{00000000-0005-0000-0000-00001C3A0000}"/>
    <cellStyle name="60% - Accent5 3" xfId="10908" hidden="1" xr:uid="{00000000-0005-0000-0000-00001D3A0000}"/>
    <cellStyle name="60% - Accent5 3" xfId="10936" hidden="1" xr:uid="{00000000-0005-0000-0000-00001E3A0000}"/>
    <cellStyle name="60% - Accent5 3" xfId="10852" hidden="1" xr:uid="{00000000-0005-0000-0000-00001F3A0000}"/>
    <cellStyle name="60% - Accent5 3" xfId="10992" hidden="1" xr:uid="{00000000-0005-0000-0000-0000203A0000}"/>
    <cellStyle name="60% - Accent5 3" xfId="11020" hidden="1" xr:uid="{00000000-0005-0000-0000-0000213A0000}"/>
    <cellStyle name="60% - Accent5 3" xfId="10943" hidden="1" xr:uid="{00000000-0005-0000-0000-0000223A0000}"/>
    <cellStyle name="60% - Accent5 3" xfId="11048" hidden="1" xr:uid="{00000000-0005-0000-0000-0000233A0000}"/>
    <cellStyle name="60% - Accent5 3" xfId="10796" hidden="1" xr:uid="{00000000-0005-0000-0000-0000243A0000}"/>
    <cellStyle name="60% - Accent5 3" xfId="11132" hidden="1" xr:uid="{00000000-0005-0000-0000-0000253A0000}"/>
    <cellStyle name="60% - Accent5 3" xfId="11076" hidden="1" xr:uid="{00000000-0005-0000-0000-0000263A0000}"/>
    <cellStyle name="60% - Accent5 3" xfId="11160" hidden="1" xr:uid="{00000000-0005-0000-0000-0000273A0000}"/>
    <cellStyle name="60% - Accent5 3" xfId="11188" hidden="1" xr:uid="{00000000-0005-0000-0000-0000283A0000}"/>
    <cellStyle name="60% - Accent5 3" xfId="11104" hidden="1" xr:uid="{00000000-0005-0000-0000-0000293A0000}"/>
    <cellStyle name="60% - Accent5 3" xfId="11244" hidden="1" xr:uid="{00000000-0005-0000-0000-00002A3A0000}"/>
    <cellStyle name="60% - Accent5 3" xfId="11272" hidden="1" xr:uid="{00000000-0005-0000-0000-00002B3A0000}"/>
    <cellStyle name="60% - Accent5 3" xfId="11195" hidden="1" xr:uid="{00000000-0005-0000-0000-00002C3A0000}"/>
    <cellStyle name="60% - Accent5 3" xfId="11300" hidden="1" xr:uid="{00000000-0005-0000-0000-00002D3A0000}"/>
    <cellStyle name="60% - Accent5 3" xfId="11411" hidden="1" xr:uid="{00000000-0005-0000-0000-00002E3A0000}"/>
    <cellStyle name="60% - Accent5 3" xfId="11355" hidden="1" xr:uid="{00000000-0005-0000-0000-00002F3A0000}"/>
    <cellStyle name="60% - Accent5 3" xfId="11439" hidden="1" xr:uid="{00000000-0005-0000-0000-0000303A0000}"/>
    <cellStyle name="60% - Accent5 3" xfId="11467" hidden="1" xr:uid="{00000000-0005-0000-0000-0000313A0000}"/>
    <cellStyle name="60% - Accent5 3" xfId="11383" hidden="1" xr:uid="{00000000-0005-0000-0000-0000323A0000}"/>
    <cellStyle name="60% - Accent5 3" xfId="11523" hidden="1" xr:uid="{00000000-0005-0000-0000-0000333A0000}"/>
    <cellStyle name="60% - Accent5 3" xfId="11551" hidden="1" xr:uid="{00000000-0005-0000-0000-0000343A0000}"/>
    <cellStyle name="60% - Accent5 3" xfId="11474" hidden="1" xr:uid="{00000000-0005-0000-0000-0000353A0000}"/>
    <cellStyle name="60% - Accent5 3" xfId="11579" hidden="1" xr:uid="{00000000-0005-0000-0000-0000363A0000}"/>
    <cellStyle name="60% - Accent5 3" xfId="11327" hidden="1" xr:uid="{00000000-0005-0000-0000-0000373A0000}"/>
    <cellStyle name="60% - Accent5 3" xfId="11663" hidden="1" xr:uid="{00000000-0005-0000-0000-0000383A0000}"/>
    <cellStyle name="60% - Accent5 3" xfId="11607" hidden="1" xr:uid="{00000000-0005-0000-0000-0000393A0000}"/>
    <cellStyle name="60% - Accent5 3" xfId="11691" hidden="1" xr:uid="{00000000-0005-0000-0000-00003A3A0000}"/>
    <cellStyle name="60% - Accent5 3" xfId="11719" hidden="1" xr:uid="{00000000-0005-0000-0000-00003B3A0000}"/>
    <cellStyle name="60% - Accent5 3" xfId="11635" hidden="1" xr:uid="{00000000-0005-0000-0000-00003C3A0000}"/>
    <cellStyle name="60% - Accent5 3" xfId="11775" hidden="1" xr:uid="{00000000-0005-0000-0000-00003D3A0000}"/>
    <cellStyle name="60% - Accent5 3" xfId="11803" hidden="1" xr:uid="{00000000-0005-0000-0000-00003E3A0000}"/>
    <cellStyle name="60% - Accent5 3" xfId="11726" hidden="1" xr:uid="{00000000-0005-0000-0000-00003F3A0000}"/>
    <cellStyle name="60% - Accent5 3" xfId="11831" hidden="1" xr:uid="{00000000-0005-0000-0000-0000403A0000}"/>
    <cellStyle name="60% - Accent5 3" xfId="11942" hidden="1" xr:uid="{00000000-0005-0000-0000-0000413A0000}"/>
    <cellStyle name="60% - Accent5 3" xfId="11886" hidden="1" xr:uid="{00000000-0005-0000-0000-0000423A0000}"/>
    <cellStyle name="60% - Accent5 3" xfId="11970" hidden="1" xr:uid="{00000000-0005-0000-0000-0000433A0000}"/>
    <cellStyle name="60% - Accent5 3" xfId="11998" hidden="1" xr:uid="{00000000-0005-0000-0000-0000443A0000}"/>
    <cellStyle name="60% - Accent5 3" xfId="11914" hidden="1" xr:uid="{00000000-0005-0000-0000-0000453A0000}"/>
    <cellStyle name="60% - Accent5 3" xfId="12054" hidden="1" xr:uid="{00000000-0005-0000-0000-0000463A0000}"/>
    <cellStyle name="60% - Accent5 3" xfId="12082" hidden="1" xr:uid="{00000000-0005-0000-0000-0000473A0000}"/>
    <cellStyle name="60% - Accent5 3" xfId="12005" hidden="1" xr:uid="{00000000-0005-0000-0000-0000483A0000}"/>
    <cellStyle name="60% - Accent5 3" xfId="12110" hidden="1" xr:uid="{00000000-0005-0000-0000-0000493A0000}"/>
    <cellStyle name="60% - Accent5 3" xfId="11858" hidden="1" xr:uid="{00000000-0005-0000-0000-00004A3A0000}"/>
    <cellStyle name="60% - Accent5 3" xfId="12194" hidden="1" xr:uid="{00000000-0005-0000-0000-00004B3A0000}"/>
    <cellStyle name="60% - Accent5 3" xfId="12138" hidden="1" xr:uid="{00000000-0005-0000-0000-00004C3A0000}"/>
    <cellStyle name="60% - Accent5 3" xfId="12222" hidden="1" xr:uid="{00000000-0005-0000-0000-00004D3A0000}"/>
    <cellStyle name="60% - Accent5 3" xfId="12250" hidden="1" xr:uid="{00000000-0005-0000-0000-00004E3A0000}"/>
    <cellStyle name="60% - Accent5 3" xfId="12166" hidden="1" xr:uid="{00000000-0005-0000-0000-00004F3A0000}"/>
    <cellStyle name="60% - Accent5 3" xfId="12306" hidden="1" xr:uid="{00000000-0005-0000-0000-0000503A0000}"/>
    <cellStyle name="60% - Accent5 3" xfId="12334" hidden="1" xr:uid="{00000000-0005-0000-0000-0000513A0000}"/>
    <cellStyle name="60% - Accent5 3" xfId="12257" hidden="1" xr:uid="{00000000-0005-0000-0000-0000523A0000}"/>
    <cellStyle name="60% - Accent5 3" xfId="12362" hidden="1" xr:uid="{00000000-0005-0000-0000-0000533A0000}"/>
    <cellStyle name="60% - Accent5 3" xfId="12473" hidden="1" xr:uid="{00000000-0005-0000-0000-0000543A0000}"/>
    <cellStyle name="60% - Accent5 3" xfId="12417" hidden="1" xr:uid="{00000000-0005-0000-0000-0000553A0000}"/>
    <cellStyle name="60% - Accent5 3" xfId="12501" hidden="1" xr:uid="{00000000-0005-0000-0000-0000563A0000}"/>
    <cellStyle name="60% - Accent5 3" xfId="12529" hidden="1" xr:uid="{00000000-0005-0000-0000-0000573A0000}"/>
    <cellStyle name="60% - Accent5 3" xfId="12445" hidden="1" xr:uid="{00000000-0005-0000-0000-0000583A0000}"/>
    <cellStyle name="60% - Accent5 3" xfId="12585" hidden="1" xr:uid="{00000000-0005-0000-0000-0000593A0000}"/>
    <cellStyle name="60% - Accent5 3" xfId="12613" hidden="1" xr:uid="{00000000-0005-0000-0000-00005A3A0000}"/>
    <cellStyle name="60% - Accent5 3" xfId="12536" hidden="1" xr:uid="{00000000-0005-0000-0000-00005B3A0000}"/>
    <cellStyle name="60% - Accent5 3" xfId="12641" hidden="1" xr:uid="{00000000-0005-0000-0000-00005C3A0000}"/>
    <cellStyle name="60% - Accent5 3" xfId="12389" hidden="1" xr:uid="{00000000-0005-0000-0000-00005D3A0000}"/>
    <cellStyle name="60% - Accent5 3" xfId="12725" hidden="1" xr:uid="{00000000-0005-0000-0000-00005E3A0000}"/>
    <cellStyle name="60% - Accent5 3" xfId="12669" hidden="1" xr:uid="{00000000-0005-0000-0000-00005F3A0000}"/>
    <cellStyle name="60% - Accent5 3" xfId="12753" hidden="1" xr:uid="{00000000-0005-0000-0000-0000603A0000}"/>
    <cellStyle name="60% - Accent5 3" xfId="12781" hidden="1" xr:uid="{00000000-0005-0000-0000-0000613A0000}"/>
    <cellStyle name="60% - Accent5 3" xfId="12697" hidden="1" xr:uid="{00000000-0005-0000-0000-0000623A0000}"/>
    <cellStyle name="60% - Accent5 3" xfId="12837" hidden="1" xr:uid="{00000000-0005-0000-0000-0000633A0000}"/>
    <cellStyle name="60% - Accent5 3" xfId="12865" hidden="1" xr:uid="{00000000-0005-0000-0000-0000643A0000}"/>
    <cellStyle name="60% - Accent5 3" xfId="12788" hidden="1" xr:uid="{00000000-0005-0000-0000-0000653A0000}"/>
    <cellStyle name="60% - Accent5 3" xfId="12893" hidden="1" xr:uid="{00000000-0005-0000-0000-0000663A0000}"/>
    <cellStyle name="60% - Accent5 3" xfId="13004" hidden="1" xr:uid="{00000000-0005-0000-0000-0000673A0000}"/>
    <cellStyle name="60% - Accent5 3" xfId="12948" hidden="1" xr:uid="{00000000-0005-0000-0000-0000683A0000}"/>
    <cellStyle name="60% - Accent5 3" xfId="13032" hidden="1" xr:uid="{00000000-0005-0000-0000-0000693A0000}"/>
    <cellStyle name="60% - Accent5 3" xfId="13060" hidden="1" xr:uid="{00000000-0005-0000-0000-00006A3A0000}"/>
    <cellStyle name="60% - Accent5 3" xfId="12976" hidden="1" xr:uid="{00000000-0005-0000-0000-00006B3A0000}"/>
    <cellStyle name="60% - Accent5 3" xfId="13116" hidden="1" xr:uid="{00000000-0005-0000-0000-00006C3A0000}"/>
    <cellStyle name="60% - Accent5 3" xfId="13144" hidden="1" xr:uid="{00000000-0005-0000-0000-00006D3A0000}"/>
    <cellStyle name="60% - Accent5 3" xfId="13067" hidden="1" xr:uid="{00000000-0005-0000-0000-00006E3A0000}"/>
    <cellStyle name="60% - Accent5 3" xfId="13172" hidden="1" xr:uid="{00000000-0005-0000-0000-00006F3A0000}"/>
    <cellStyle name="60% - Accent5 3" xfId="12920" hidden="1" xr:uid="{00000000-0005-0000-0000-0000703A0000}"/>
    <cellStyle name="60% - Accent5 3" xfId="13256" hidden="1" xr:uid="{00000000-0005-0000-0000-0000713A0000}"/>
    <cellStyle name="60% - Accent5 3" xfId="13200" hidden="1" xr:uid="{00000000-0005-0000-0000-0000723A0000}"/>
    <cellStyle name="60% - Accent5 3" xfId="13284" hidden="1" xr:uid="{00000000-0005-0000-0000-0000733A0000}"/>
    <cellStyle name="60% - Accent5 3" xfId="13312" hidden="1" xr:uid="{00000000-0005-0000-0000-0000743A0000}"/>
    <cellStyle name="60% - Accent5 3" xfId="13228" hidden="1" xr:uid="{00000000-0005-0000-0000-0000753A0000}"/>
    <cellStyle name="60% - Accent5 3" xfId="13368" hidden="1" xr:uid="{00000000-0005-0000-0000-0000763A0000}"/>
    <cellStyle name="60% - Accent5 3" xfId="13396" hidden="1" xr:uid="{00000000-0005-0000-0000-0000773A0000}"/>
    <cellStyle name="60% - Accent5 3" xfId="13319" hidden="1" xr:uid="{00000000-0005-0000-0000-0000783A0000}"/>
    <cellStyle name="60% - Accent5 3" xfId="13424" hidden="1" xr:uid="{00000000-0005-0000-0000-0000793A0000}"/>
    <cellStyle name="60% - Accent5 3" xfId="13535" hidden="1" xr:uid="{00000000-0005-0000-0000-00007A3A0000}"/>
    <cellStyle name="60% - Accent5 3" xfId="13479" hidden="1" xr:uid="{00000000-0005-0000-0000-00007B3A0000}"/>
    <cellStyle name="60% - Accent5 3" xfId="13563" hidden="1" xr:uid="{00000000-0005-0000-0000-00007C3A0000}"/>
    <cellStyle name="60% - Accent5 3" xfId="13591" hidden="1" xr:uid="{00000000-0005-0000-0000-00007D3A0000}"/>
    <cellStyle name="60% - Accent5 3" xfId="13507" hidden="1" xr:uid="{00000000-0005-0000-0000-00007E3A0000}"/>
    <cellStyle name="60% - Accent5 3" xfId="13647" hidden="1" xr:uid="{00000000-0005-0000-0000-00007F3A0000}"/>
    <cellStyle name="60% - Accent5 3" xfId="13675" hidden="1" xr:uid="{00000000-0005-0000-0000-0000803A0000}"/>
    <cellStyle name="60% - Accent5 3" xfId="13598" hidden="1" xr:uid="{00000000-0005-0000-0000-0000813A0000}"/>
    <cellStyle name="60% - Accent5 3" xfId="13703" hidden="1" xr:uid="{00000000-0005-0000-0000-0000823A0000}"/>
    <cellStyle name="60% - Accent5 3" xfId="13451" hidden="1" xr:uid="{00000000-0005-0000-0000-0000833A0000}"/>
    <cellStyle name="60% - Accent5 3" xfId="13787" hidden="1" xr:uid="{00000000-0005-0000-0000-0000843A0000}"/>
    <cellStyle name="60% - Accent5 3" xfId="13731" hidden="1" xr:uid="{00000000-0005-0000-0000-0000853A0000}"/>
    <cellStyle name="60% - Accent5 3" xfId="13815" hidden="1" xr:uid="{00000000-0005-0000-0000-0000863A0000}"/>
    <cellStyle name="60% - Accent5 3" xfId="13843" hidden="1" xr:uid="{00000000-0005-0000-0000-0000873A0000}"/>
    <cellStyle name="60% - Accent5 3" xfId="13759" hidden="1" xr:uid="{00000000-0005-0000-0000-0000883A0000}"/>
    <cellStyle name="60% - Accent5 3" xfId="13899" hidden="1" xr:uid="{00000000-0005-0000-0000-0000893A0000}"/>
    <cellStyle name="60% - Accent5 3" xfId="13927" hidden="1" xr:uid="{00000000-0005-0000-0000-00008A3A0000}"/>
    <cellStyle name="60% - Accent5 3" xfId="13850" hidden="1" xr:uid="{00000000-0005-0000-0000-00008B3A0000}"/>
    <cellStyle name="60% - Accent5 3" xfId="13955" hidden="1" xr:uid="{00000000-0005-0000-0000-00008C3A0000}"/>
    <cellStyle name="60% - Accent5 3" xfId="14072" hidden="1" xr:uid="{00000000-0005-0000-0000-00008D3A0000}"/>
    <cellStyle name="60% - Accent5 3" xfId="14016" hidden="1" xr:uid="{00000000-0005-0000-0000-00008E3A0000}"/>
    <cellStyle name="60% - Accent5 3" xfId="14100" hidden="1" xr:uid="{00000000-0005-0000-0000-00008F3A0000}"/>
    <cellStyle name="60% - Accent5 3" xfId="14128" hidden="1" xr:uid="{00000000-0005-0000-0000-0000903A0000}"/>
    <cellStyle name="60% - Accent5 3" xfId="14044" hidden="1" xr:uid="{00000000-0005-0000-0000-0000913A0000}"/>
    <cellStyle name="60% - Accent5 3" xfId="14184" hidden="1" xr:uid="{00000000-0005-0000-0000-0000923A0000}"/>
    <cellStyle name="60% - Accent5 3" xfId="14212" hidden="1" xr:uid="{00000000-0005-0000-0000-0000933A0000}"/>
    <cellStyle name="60% - Accent5 3" xfId="14135" hidden="1" xr:uid="{00000000-0005-0000-0000-0000943A0000}"/>
    <cellStyle name="60% - Accent5 3" xfId="14240" hidden="1" xr:uid="{00000000-0005-0000-0000-0000953A0000}"/>
    <cellStyle name="60% - Accent5 3" xfId="13988" hidden="1" xr:uid="{00000000-0005-0000-0000-0000963A0000}"/>
    <cellStyle name="60% - Accent5 3" xfId="14324" hidden="1" xr:uid="{00000000-0005-0000-0000-0000973A0000}"/>
    <cellStyle name="60% - Accent5 3" xfId="14268" hidden="1" xr:uid="{00000000-0005-0000-0000-0000983A0000}"/>
    <cellStyle name="60% - Accent5 3" xfId="14352" hidden="1" xr:uid="{00000000-0005-0000-0000-0000993A0000}"/>
    <cellStyle name="60% - Accent5 3" xfId="14380" hidden="1" xr:uid="{00000000-0005-0000-0000-00009A3A0000}"/>
    <cellStyle name="60% - Accent5 3" xfId="14296" hidden="1" xr:uid="{00000000-0005-0000-0000-00009B3A0000}"/>
    <cellStyle name="60% - Accent5 3" xfId="14436" hidden="1" xr:uid="{00000000-0005-0000-0000-00009C3A0000}"/>
    <cellStyle name="60% - Accent5 3" xfId="14464" hidden="1" xr:uid="{00000000-0005-0000-0000-00009D3A0000}"/>
    <cellStyle name="60% - Accent5 3" xfId="14387" hidden="1" xr:uid="{00000000-0005-0000-0000-00009E3A0000}"/>
    <cellStyle name="60% - Accent5 3" xfId="14492" hidden="1" xr:uid="{00000000-0005-0000-0000-00009F3A0000}"/>
    <cellStyle name="60% - Accent5 3" xfId="14603" hidden="1" xr:uid="{00000000-0005-0000-0000-0000A03A0000}"/>
    <cellStyle name="60% - Accent5 3" xfId="14547" hidden="1" xr:uid="{00000000-0005-0000-0000-0000A13A0000}"/>
    <cellStyle name="60% - Accent5 3" xfId="14631" hidden="1" xr:uid="{00000000-0005-0000-0000-0000A23A0000}"/>
    <cellStyle name="60% - Accent5 3" xfId="14659" hidden="1" xr:uid="{00000000-0005-0000-0000-0000A33A0000}"/>
    <cellStyle name="60% - Accent5 3" xfId="14575" hidden="1" xr:uid="{00000000-0005-0000-0000-0000A43A0000}"/>
    <cellStyle name="60% - Accent5 3" xfId="14715" hidden="1" xr:uid="{00000000-0005-0000-0000-0000A53A0000}"/>
    <cellStyle name="60% - Accent5 3" xfId="14743" hidden="1" xr:uid="{00000000-0005-0000-0000-0000A63A0000}"/>
    <cellStyle name="60% - Accent5 3" xfId="14666" hidden="1" xr:uid="{00000000-0005-0000-0000-0000A73A0000}"/>
    <cellStyle name="60% - Accent5 3" xfId="14771" hidden="1" xr:uid="{00000000-0005-0000-0000-0000A83A0000}"/>
    <cellStyle name="60% - Accent5 3" xfId="14519" hidden="1" xr:uid="{00000000-0005-0000-0000-0000A93A0000}"/>
    <cellStyle name="60% - Accent5 3" xfId="14855" hidden="1" xr:uid="{00000000-0005-0000-0000-0000AA3A0000}"/>
    <cellStyle name="60% - Accent5 3" xfId="14799" hidden="1" xr:uid="{00000000-0005-0000-0000-0000AB3A0000}"/>
    <cellStyle name="60% - Accent5 3" xfId="14883" hidden="1" xr:uid="{00000000-0005-0000-0000-0000AC3A0000}"/>
    <cellStyle name="60% - Accent5 3" xfId="14911" hidden="1" xr:uid="{00000000-0005-0000-0000-0000AD3A0000}"/>
    <cellStyle name="60% - Accent5 3" xfId="14827" hidden="1" xr:uid="{00000000-0005-0000-0000-0000AE3A0000}"/>
    <cellStyle name="60% - Accent5 3" xfId="14967" hidden="1" xr:uid="{00000000-0005-0000-0000-0000AF3A0000}"/>
    <cellStyle name="60% - Accent5 3" xfId="14995" hidden="1" xr:uid="{00000000-0005-0000-0000-0000B03A0000}"/>
    <cellStyle name="60% - Accent5 3" xfId="14918" hidden="1" xr:uid="{00000000-0005-0000-0000-0000B13A0000}"/>
    <cellStyle name="60% - Accent5 3" xfId="15023" hidden="1" xr:uid="{00000000-0005-0000-0000-0000B23A0000}"/>
    <cellStyle name="60% - Accent5 3" xfId="15134" hidden="1" xr:uid="{00000000-0005-0000-0000-0000B33A0000}"/>
    <cellStyle name="60% - Accent5 3" xfId="15078" hidden="1" xr:uid="{00000000-0005-0000-0000-0000B43A0000}"/>
    <cellStyle name="60% - Accent5 3" xfId="15162" hidden="1" xr:uid="{00000000-0005-0000-0000-0000B53A0000}"/>
    <cellStyle name="60% - Accent5 3" xfId="15190" hidden="1" xr:uid="{00000000-0005-0000-0000-0000B63A0000}"/>
    <cellStyle name="60% - Accent5 3" xfId="15106" hidden="1" xr:uid="{00000000-0005-0000-0000-0000B73A0000}"/>
    <cellStyle name="60% - Accent5 3" xfId="15246" hidden="1" xr:uid="{00000000-0005-0000-0000-0000B83A0000}"/>
    <cellStyle name="60% - Accent5 3" xfId="15274" hidden="1" xr:uid="{00000000-0005-0000-0000-0000B93A0000}"/>
    <cellStyle name="60% - Accent5 3" xfId="15197" hidden="1" xr:uid="{00000000-0005-0000-0000-0000BA3A0000}"/>
    <cellStyle name="60% - Accent5 3" xfId="15302" hidden="1" xr:uid="{00000000-0005-0000-0000-0000BB3A0000}"/>
    <cellStyle name="60% - Accent5 3" xfId="15050" hidden="1" xr:uid="{00000000-0005-0000-0000-0000BC3A0000}"/>
    <cellStyle name="60% - Accent5 3" xfId="15386" hidden="1" xr:uid="{00000000-0005-0000-0000-0000BD3A0000}"/>
    <cellStyle name="60% - Accent5 3" xfId="15330" hidden="1" xr:uid="{00000000-0005-0000-0000-0000BE3A0000}"/>
    <cellStyle name="60% - Accent5 3" xfId="15414" hidden="1" xr:uid="{00000000-0005-0000-0000-0000BF3A0000}"/>
    <cellStyle name="60% - Accent5 3" xfId="15442" hidden="1" xr:uid="{00000000-0005-0000-0000-0000C03A0000}"/>
    <cellStyle name="60% - Accent5 3" xfId="15358" hidden="1" xr:uid="{00000000-0005-0000-0000-0000C13A0000}"/>
    <cellStyle name="60% - Accent5 3" xfId="15498" hidden="1" xr:uid="{00000000-0005-0000-0000-0000C23A0000}"/>
    <cellStyle name="60% - Accent5 3" xfId="15526" hidden="1" xr:uid="{00000000-0005-0000-0000-0000C33A0000}"/>
    <cellStyle name="60% - Accent5 3" xfId="15449" hidden="1" xr:uid="{00000000-0005-0000-0000-0000C43A0000}"/>
    <cellStyle name="60% - Accent5 3" xfId="15554" hidden="1" xr:uid="{00000000-0005-0000-0000-0000C53A0000}"/>
    <cellStyle name="60% - Accent5 3" xfId="15665" hidden="1" xr:uid="{00000000-0005-0000-0000-0000C63A0000}"/>
    <cellStyle name="60% - Accent5 3" xfId="15609" hidden="1" xr:uid="{00000000-0005-0000-0000-0000C73A0000}"/>
    <cellStyle name="60% - Accent5 3" xfId="15693" hidden="1" xr:uid="{00000000-0005-0000-0000-0000C83A0000}"/>
    <cellStyle name="60% - Accent5 3" xfId="15721" hidden="1" xr:uid="{00000000-0005-0000-0000-0000C93A0000}"/>
    <cellStyle name="60% - Accent5 3" xfId="15637" hidden="1" xr:uid="{00000000-0005-0000-0000-0000CA3A0000}"/>
    <cellStyle name="60% - Accent5 3" xfId="15777" hidden="1" xr:uid="{00000000-0005-0000-0000-0000CB3A0000}"/>
    <cellStyle name="60% - Accent5 3" xfId="15805" hidden="1" xr:uid="{00000000-0005-0000-0000-0000CC3A0000}"/>
    <cellStyle name="60% - Accent5 3" xfId="15728" hidden="1" xr:uid="{00000000-0005-0000-0000-0000CD3A0000}"/>
    <cellStyle name="60% - Accent5 3" xfId="15833" hidden="1" xr:uid="{00000000-0005-0000-0000-0000CE3A0000}"/>
    <cellStyle name="60% - Accent5 3" xfId="15581" hidden="1" xr:uid="{00000000-0005-0000-0000-0000CF3A0000}"/>
    <cellStyle name="60% - Accent5 3" xfId="15917" hidden="1" xr:uid="{00000000-0005-0000-0000-0000D03A0000}"/>
    <cellStyle name="60% - Accent5 3" xfId="15861" hidden="1" xr:uid="{00000000-0005-0000-0000-0000D13A0000}"/>
    <cellStyle name="60% - Accent5 3" xfId="15945" hidden="1" xr:uid="{00000000-0005-0000-0000-0000D23A0000}"/>
    <cellStyle name="60% - Accent5 3" xfId="15973" hidden="1" xr:uid="{00000000-0005-0000-0000-0000D33A0000}"/>
    <cellStyle name="60% - Accent5 3" xfId="15889" hidden="1" xr:uid="{00000000-0005-0000-0000-0000D43A0000}"/>
    <cellStyle name="60% - Accent5 3" xfId="16029" hidden="1" xr:uid="{00000000-0005-0000-0000-0000D53A0000}"/>
    <cellStyle name="60% - Accent5 3" xfId="16057" hidden="1" xr:uid="{00000000-0005-0000-0000-0000D63A0000}"/>
    <cellStyle name="60% - Accent5 3" xfId="15980" hidden="1" xr:uid="{00000000-0005-0000-0000-0000D73A0000}"/>
    <cellStyle name="60% - Accent5 3" xfId="16085" hidden="1" xr:uid="{00000000-0005-0000-0000-0000D83A0000}"/>
    <cellStyle name="60% - Accent5 3" xfId="16196" hidden="1" xr:uid="{00000000-0005-0000-0000-0000D93A0000}"/>
    <cellStyle name="60% - Accent5 3" xfId="16140" hidden="1" xr:uid="{00000000-0005-0000-0000-0000DA3A0000}"/>
    <cellStyle name="60% - Accent5 3" xfId="16224" hidden="1" xr:uid="{00000000-0005-0000-0000-0000DB3A0000}"/>
    <cellStyle name="60% - Accent5 3" xfId="16252" hidden="1" xr:uid="{00000000-0005-0000-0000-0000DC3A0000}"/>
    <cellStyle name="60% - Accent5 3" xfId="16168" hidden="1" xr:uid="{00000000-0005-0000-0000-0000DD3A0000}"/>
    <cellStyle name="60% - Accent5 3" xfId="16308" hidden="1" xr:uid="{00000000-0005-0000-0000-0000DE3A0000}"/>
    <cellStyle name="60% - Accent5 3" xfId="16336" hidden="1" xr:uid="{00000000-0005-0000-0000-0000DF3A0000}"/>
    <cellStyle name="60% - Accent5 3" xfId="16259" hidden="1" xr:uid="{00000000-0005-0000-0000-0000E03A0000}"/>
    <cellStyle name="60% - Accent5 3" xfId="16364" hidden="1" xr:uid="{00000000-0005-0000-0000-0000E13A0000}"/>
    <cellStyle name="60% - Accent5 3" xfId="16112" hidden="1" xr:uid="{00000000-0005-0000-0000-0000E23A0000}"/>
    <cellStyle name="60% - Accent5 3" xfId="16448" hidden="1" xr:uid="{00000000-0005-0000-0000-0000E33A0000}"/>
    <cellStyle name="60% - Accent5 3" xfId="16392" hidden="1" xr:uid="{00000000-0005-0000-0000-0000E43A0000}"/>
    <cellStyle name="60% - Accent5 3" xfId="16476" hidden="1" xr:uid="{00000000-0005-0000-0000-0000E53A0000}"/>
    <cellStyle name="60% - Accent5 3" xfId="16504" hidden="1" xr:uid="{00000000-0005-0000-0000-0000E63A0000}"/>
    <cellStyle name="60% - Accent5 3" xfId="16420" hidden="1" xr:uid="{00000000-0005-0000-0000-0000E73A0000}"/>
    <cellStyle name="60% - Accent5 3" xfId="16560" hidden="1" xr:uid="{00000000-0005-0000-0000-0000E83A0000}"/>
    <cellStyle name="60% - Accent5 3" xfId="16588" hidden="1" xr:uid="{00000000-0005-0000-0000-0000E93A0000}"/>
    <cellStyle name="60% - Accent5 3" xfId="16511" hidden="1" xr:uid="{00000000-0005-0000-0000-0000EA3A0000}"/>
    <cellStyle name="60% - Accent5 3" xfId="16616" hidden="1" xr:uid="{00000000-0005-0000-0000-0000EB3A0000}"/>
    <cellStyle name="60% - Accent5 3" xfId="16727" hidden="1" xr:uid="{00000000-0005-0000-0000-0000EC3A0000}"/>
    <cellStyle name="60% - Accent5 3" xfId="16671" hidden="1" xr:uid="{00000000-0005-0000-0000-0000ED3A0000}"/>
    <cellStyle name="60% - Accent5 3" xfId="16755" hidden="1" xr:uid="{00000000-0005-0000-0000-0000EE3A0000}"/>
    <cellStyle name="60% - Accent5 3" xfId="16783" hidden="1" xr:uid="{00000000-0005-0000-0000-0000EF3A0000}"/>
    <cellStyle name="60% - Accent5 3" xfId="16699" hidden="1" xr:uid="{00000000-0005-0000-0000-0000F03A0000}"/>
    <cellStyle name="60% - Accent5 3" xfId="16839" hidden="1" xr:uid="{00000000-0005-0000-0000-0000F13A0000}"/>
    <cellStyle name="60% - Accent5 3" xfId="16867" hidden="1" xr:uid="{00000000-0005-0000-0000-0000F23A0000}"/>
    <cellStyle name="60% - Accent5 3" xfId="16790" hidden="1" xr:uid="{00000000-0005-0000-0000-0000F33A0000}"/>
    <cellStyle name="60% - Accent5 3" xfId="16895" hidden="1" xr:uid="{00000000-0005-0000-0000-0000F43A0000}"/>
    <cellStyle name="60% - Accent5 3" xfId="16643" hidden="1" xr:uid="{00000000-0005-0000-0000-0000F53A0000}"/>
    <cellStyle name="60% - Accent5 3" xfId="16979" hidden="1" xr:uid="{00000000-0005-0000-0000-0000F63A0000}"/>
    <cellStyle name="60% - Accent5 3" xfId="16923" hidden="1" xr:uid="{00000000-0005-0000-0000-0000F73A0000}"/>
    <cellStyle name="60% - Accent5 3" xfId="17007" hidden="1" xr:uid="{00000000-0005-0000-0000-0000F83A0000}"/>
    <cellStyle name="60% - Accent5 3" xfId="17035" hidden="1" xr:uid="{00000000-0005-0000-0000-0000F93A0000}"/>
    <cellStyle name="60% - Accent5 3" xfId="16951" hidden="1" xr:uid="{00000000-0005-0000-0000-0000FA3A0000}"/>
    <cellStyle name="60% - Accent5 3" xfId="17091" hidden="1" xr:uid="{00000000-0005-0000-0000-0000FB3A0000}"/>
    <cellStyle name="60% - Accent5 3" xfId="17119" hidden="1" xr:uid="{00000000-0005-0000-0000-0000FC3A0000}"/>
    <cellStyle name="60% - Accent5 3" xfId="17042" hidden="1" xr:uid="{00000000-0005-0000-0000-0000FD3A0000}"/>
    <cellStyle name="60% - Accent5 3" xfId="17147" hidden="1" xr:uid="{00000000-0005-0000-0000-0000FE3A0000}"/>
    <cellStyle name="60% - Accent5 3" xfId="17260" hidden="1" xr:uid="{00000000-0005-0000-0000-0000FF3A0000}"/>
    <cellStyle name="60% - Accent5 3" xfId="17204" hidden="1" xr:uid="{00000000-0005-0000-0000-0000003B0000}"/>
    <cellStyle name="60% - Accent5 3" xfId="17288" hidden="1" xr:uid="{00000000-0005-0000-0000-0000013B0000}"/>
    <cellStyle name="60% - Accent5 3" xfId="17316" hidden="1" xr:uid="{00000000-0005-0000-0000-0000023B0000}"/>
    <cellStyle name="60% - Accent5 3" xfId="17232" hidden="1" xr:uid="{00000000-0005-0000-0000-0000033B0000}"/>
    <cellStyle name="60% - Accent5 3" xfId="17372" hidden="1" xr:uid="{00000000-0005-0000-0000-0000043B0000}"/>
    <cellStyle name="60% - Accent5 3" xfId="17400" hidden="1" xr:uid="{00000000-0005-0000-0000-0000053B0000}"/>
    <cellStyle name="60% - Accent5 3" xfId="17323" hidden="1" xr:uid="{00000000-0005-0000-0000-0000063B0000}"/>
    <cellStyle name="60% - Accent5 3" xfId="17428" hidden="1" xr:uid="{00000000-0005-0000-0000-0000073B0000}"/>
    <cellStyle name="60% - Accent5 3" xfId="17176" hidden="1" xr:uid="{00000000-0005-0000-0000-0000083B0000}"/>
    <cellStyle name="60% - Accent5 3" xfId="17512" hidden="1" xr:uid="{00000000-0005-0000-0000-0000093B0000}"/>
    <cellStyle name="60% - Accent5 3" xfId="17456" hidden="1" xr:uid="{00000000-0005-0000-0000-00000A3B0000}"/>
    <cellStyle name="60% - Accent5 3" xfId="17540" hidden="1" xr:uid="{00000000-0005-0000-0000-00000B3B0000}"/>
    <cellStyle name="60% - Accent5 3" xfId="17568" hidden="1" xr:uid="{00000000-0005-0000-0000-00000C3B0000}"/>
    <cellStyle name="60% - Accent5 3" xfId="17484" hidden="1" xr:uid="{00000000-0005-0000-0000-00000D3B0000}"/>
    <cellStyle name="60% - Accent5 3" xfId="17624" hidden="1" xr:uid="{00000000-0005-0000-0000-00000E3B0000}"/>
    <cellStyle name="60% - Accent5 3" xfId="17652" hidden="1" xr:uid="{00000000-0005-0000-0000-00000F3B0000}"/>
    <cellStyle name="60% - Accent5 3" xfId="17575" hidden="1" xr:uid="{00000000-0005-0000-0000-0000103B0000}"/>
    <cellStyle name="60% - Accent5 3" xfId="17680" hidden="1" xr:uid="{00000000-0005-0000-0000-0000113B0000}"/>
    <cellStyle name="60% - Accent5 3" xfId="17797" hidden="1" xr:uid="{00000000-0005-0000-0000-0000123B0000}"/>
    <cellStyle name="60% - Accent5 3" xfId="17741" hidden="1" xr:uid="{00000000-0005-0000-0000-0000133B0000}"/>
    <cellStyle name="60% - Accent5 3" xfId="17825" hidden="1" xr:uid="{00000000-0005-0000-0000-0000143B0000}"/>
    <cellStyle name="60% - Accent5 3" xfId="17853" hidden="1" xr:uid="{00000000-0005-0000-0000-0000153B0000}"/>
    <cellStyle name="60% - Accent5 3" xfId="17769" hidden="1" xr:uid="{00000000-0005-0000-0000-0000163B0000}"/>
    <cellStyle name="60% - Accent5 3" xfId="17909" hidden="1" xr:uid="{00000000-0005-0000-0000-0000173B0000}"/>
    <cellStyle name="60% - Accent5 3" xfId="17937" hidden="1" xr:uid="{00000000-0005-0000-0000-0000183B0000}"/>
    <cellStyle name="60% - Accent5 3" xfId="17860" hidden="1" xr:uid="{00000000-0005-0000-0000-0000193B0000}"/>
    <cellStyle name="60% - Accent5 3" xfId="17965" hidden="1" xr:uid="{00000000-0005-0000-0000-00001A3B0000}"/>
    <cellStyle name="60% - Accent5 3" xfId="17713" hidden="1" xr:uid="{00000000-0005-0000-0000-00001B3B0000}"/>
    <cellStyle name="60% - Accent5 3" xfId="18049" hidden="1" xr:uid="{00000000-0005-0000-0000-00001C3B0000}"/>
    <cellStyle name="60% - Accent5 3" xfId="17993" hidden="1" xr:uid="{00000000-0005-0000-0000-00001D3B0000}"/>
    <cellStyle name="60% - Accent5 3" xfId="18077" hidden="1" xr:uid="{00000000-0005-0000-0000-00001E3B0000}"/>
    <cellStyle name="60% - Accent5 3" xfId="18105" hidden="1" xr:uid="{00000000-0005-0000-0000-00001F3B0000}"/>
    <cellStyle name="60% - Accent5 3" xfId="18021" hidden="1" xr:uid="{00000000-0005-0000-0000-0000203B0000}"/>
    <cellStyle name="60% - Accent5 3" xfId="18161" hidden="1" xr:uid="{00000000-0005-0000-0000-0000213B0000}"/>
    <cellStyle name="60% - Accent5 3" xfId="18189" hidden="1" xr:uid="{00000000-0005-0000-0000-0000223B0000}"/>
    <cellStyle name="60% - Accent5 3" xfId="18112" hidden="1" xr:uid="{00000000-0005-0000-0000-0000233B0000}"/>
    <cellStyle name="60% - Accent5 3" xfId="18217" hidden="1" xr:uid="{00000000-0005-0000-0000-0000243B0000}"/>
    <cellStyle name="60% - Accent5 3" xfId="18328" hidden="1" xr:uid="{00000000-0005-0000-0000-0000253B0000}"/>
    <cellStyle name="60% - Accent5 3" xfId="18272" hidden="1" xr:uid="{00000000-0005-0000-0000-0000263B0000}"/>
    <cellStyle name="60% - Accent5 3" xfId="18356" hidden="1" xr:uid="{00000000-0005-0000-0000-0000273B0000}"/>
    <cellStyle name="60% - Accent5 3" xfId="18384" hidden="1" xr:uid="{00000000-0005-0000-0000-0000283B0000}"/>
    <cellStyle name="60% - Accent5 3" xfId="18300" hidden="1" xr:uid="{00000000-0005-0000-0000-0000293B0000}"/>
    <cellStyle name="60% - Accent5 3" xfId="18440" hidden="1" xr:uid="{00000000-0005-0000-0000-00002A3B0000}"/>
    <cellStyle name="60% - Accent5 3" xfId="18468" hidden="1" xr:uid="{00000000-0005-0000-0000-00002B3B0000}"/>
    <cellStyle name="60% - Accent5 3" xfId="18391" hidden="1" xr:uid="{00000000-0005-0000-0000-00002C3B0000}"/>
    <cellStyle name="60% - Accent5 3" xfId="18496" hidden="1" xr:uid="{00000000-0005-0000-0000-00002D3B0000}"/>
    <cellStyle name="60% - Accent5 3" xfId="18244" hidden="1" xr:uid="{00000000-0005-0000-0000-00002E3B0000}"/>
    <cellStyle name="60% - Accent5 3" xfId="18580" hidden="1" xr:uid="{00000000-0005-0000-0000-00002F3B0000}"/>
    <cellStyle name="60% - Accent5 3" xfId="18524" hidden="1" xr:uid="{00000000-0005-0000-0000-0000303B0000}"/>
    <cellStyle name="60% - Accent5 3" xfId="18608" hidden="1" xr:uid="{00000000-0005-0000-0000-0000313B0000}"/>
    <cellStyle name="60% - Accent5 3" xfId="18636" hidden="1" xr:uid="{00000000-0005-0000-0000-0000323B0000}"/>
    <cellStyle name="60% - Accent5 3" xfId="18552" hidden="1" xr:uid="{00000000-0005-0000-0000-0000333B0000}"/>
    <cellStyle name="60% - Accent5 3" xfId="18692" hidden="1" xr:uid="{00000000-0005-0000-0000-0000343B0000}"/>
    <cellStyle name="60% - Accent5 3" xfId="18720" hidden="1" xr:uid="{00000000-0005-0000-0000-0000353B0000}"/>
    <cellStyle name="60% - Accent5 3" xfId="18643" hidden="1" xr:uid="{00000000-0005-0000-0000-0000363B0000}"/>
    <cellStyle name="60% - Accent5 3" xfId="18748" hidden="1" xr:uid="{00000000-0005-0000-0000-0000373B0000}"/>
    <cellStyle name="60% - Accent5 3" xfId="18859" hidden="1" xr:uid="{00000000-0005-0000-0000-0000383B0000}"/>
    <cellStyle name="60% - Accent5 3" xfId="18803" hidden="1" xr:uid="{00000000-0005-0000-0000-0000393B0000}"/>
    <cellStyle name="60% - Accent5 3" xfId="18887" hidden="1" xr:uid="{00000000-0005-0000-0000-00003A3B0000}"/>
    <cellStyle name="60% - Accent5 3" xfId="18915" hidden="1" xr:uid="{00000000-0005-0000-0000-00003B3B0000}"/>
    <cellStyle name="60% - Accent5 3" xfId="18831" hidden="1" xr:uid="{00000000-0005-0000-0000-00003C3B0000}"/>
    <cellStyle name="60% - Accent5 3" xfId="18971" hidden="1" xr:uid="{00000000-0005-0000-0000-00003D3B0000}"/>
    <cellStyle name="60% - Accent5 3" xfId="18999" hidden="1" xr:uid="{00000000-0005-0000-0000-00003E3B0000}"/>
    <cellStyle name="60% - Accent5 3" xfId="18922" hidden="1" xr:uid="{00000000-0005-0000-0000-00003F3B0000}"/>
    <cellStyle name="60% - Accent5 3" xfId="19027" hidden="1" xr:uid="{00000000-0005-0000-0000-0000403B0000}"/>
    <cellStyle name="60% - Accent5 3" xfId="18775" hidden="1" xr:uid="{00000000-0005-0000-0000-0000413B0000}"/>
    <cellStyle name="60% - Accent5 3" xfId="19111" hidden="1" xr:uid="{00000000-0005-0000-0000-0000423B0000}"/>
    <cellStyle name="60% - Accent5 3" xfId="19055" hidden="1" xr:uid="{00000000-0005-0000-0000-0000433B0000}"/>
    <cellStyle name="60% - Accent5 3" xfId="19139" hidden="1" xr:uid="{00000000-0005-0000-0000-0000443B0000}"/>
    <cellStyle name="60% - Accent5 3" xfId="19167" hidden="1" xr:uid="{00000000-0005-0000-0000-0000453B0000}"/>
    <cellStyle name="60% - Accent5 3" xfId="19083" hidden="1" xr:uid="{00000000-0005-0000-0000-0000463B0000}"/>
    <cellStyle name="60% - Accent5 3" xfId="19223" hidden="1" xr:uid="{00000000-0005-0000-0000-0000473B0000}"/>
    <cellStyle name="60% - Accent5 3" xfId="19251" hidden="1" xr:uid="{00000000-0005-0000-0000-0000483B0000}"/>
    <cellStyle name="60% - Accent5 3" xfId="19174" hidden="1" xr:uid="{00000000-0005-0000-0000-0000493B0000}"/>
    <cellStyle name="60% - Accent5 3" xfId="19279" hidden="1" xr:uid="{00000000-0005-0000-0000-00004A3B0000}"/>
    <cellStyle name="60% - Accent5 3" xfId="19390" hidden="1" xr:uid="{00000000-0005-0000-0000-00004B3B0000}"/>
    <cellStyle name="60% - Accent5 3" xfId="19334" hidden="1" xr:uid="{00000000-0005-0000-0000-00004C3B0000}"/>
    <cellStyle name="60% - Accent5 3" xfId="19418" hidden="1" xr:uid="{00000000-0005-0000-0000-00004D3B0000}"/>
    <cellStyle name="60% - Accent5 3" xfId="19446" hidden="1" xr:uid="{00000000-0005-0000-0000-00004E3B0000}"/>
    <cellStyle name="60% - Accent5 3" xfId="19362" hidden="1" xr:uid="{00000000-0005-0000-0000-00004F3B0000}"/>
    <cellStyle name="60% - Accent5 3" xfId="19502" hidden="1" xr:uid="{00000000-0005-0000-0000-0000503B0000}"/>
    <cellStyle name="60% - Accent5 3" xfId="19530" hidden="1" xr:uid="{00000000-0005-0000-0000-0000513B0000}"/>
    <cellStyle name="60% - Accent5 3" xfId="19453" hidden="1" xr:uid="{00000000-0005-0000-0000-0000523B0000}"/>
    <cellStyle name="60% - Accent5 3" xfId="19558" hidden="1" xr:uid="{00000000-0005-0000-0000-0000533B0000}"/>
    <cellStyle name="60% - Accent5 3" xfId="19306" hidden="1" xr:uid="{00000000-0005-0000-0000-0000543B0000}"/>
    <cellStyle name="60% - Accent5 3" xfId="19642" hidden="1" xr:uid="{00000000-0005-0000-0000-0000553B0000}"/>
    <cellStyle name="60% - Accent5 3" xfId="19586" hidden="1" xr:uid="{00000000-0005-0000-0000-0000563B0000}"/>
    <cellStyle name="60% - Accent5 3" xfId="19670" hidden="1" xr:uid="{00000000-0005-0000-0000-0000573B0000}"/>
    <cellStyle name="60% - Accent5 3" xfId="19698" hidden="1" xr:uid="{00000000-0005-0000-0000-0000583B0000}"/>
    <cellStyle name="60% - Accent5 3" xfId="19614" hidden="1" xr:uid="{00000000-0005-0000-0000-0000593B0000}"/>
    <cellStyle name="60% - Accent5 3" xfId="19754" hidden="1" xr:uid="{00000000-0005-0000-0000-00005A3B0000}"/>
    <cellStyle name="60% - Accent5 3" xfId="19782" hidden="1" xr:uid="{00000000-0005-0000-0000-00005B3B0000}"/>
    <cellStyle name="60% - Accent5 3" xfId="19705" hidden="1" xr:uid="{00000000-0005-0000-0000-00005C3B0000}"/>
    <cellStyle name="60% - Accent5 3" xfId="19810" hidden="1" xr:uid="{00000000-0005-0000-0000-00005D3B0000}"/>
    <cellStyle name="60% - Accent5 3" xfId="19921" hidden="1" xr:uid="{00000000-0005-0000-0000-00005E3B0000}"/>
    <cellStyle name="60% - Accent5 3" xfId="19865" hidden="1" xr:uid="{00000000-0005-0000-0000-00005F3B0000}"/>
    <cellStyle name="60% - Accent5 3" xfId="19949" hidden="1" xr:uid="{00000000-0005-0000-0000-0000603B0000}"/>
    <cellStyle name="60% - Accent5 3" xfId="19977" hidden="1" xr:uid="{00000000-0005-0000-0000-0000613B0000}"/>
    <cellStyle name="60% - Accent5 3" xfId="19893" hidden="1" xr:uid="{00000000-0005-0000-0000-0000623B0000}"/>
    <cellStyle name="60% - Accent5 3" xfId="20033" hidden="1" xr:uid="{00000000-0005-0000-0000-0000633B0000}"/>
    <cellStyle name="60% - Accent5 3" xfId="20061" hidden="1" xr:uid="{00000000-0005-0000-0000-0000643B0000}"/>
    <cellStyle name="60% - Accent5 3" xfId="19984" hidden="1" xr:uid="{00000000-0005-0000-0000-0000653B0000}"/>
    <cellStyle name="60% - Accent5 3" xfId="20089" hidden="1" xr:uid="{00000000-0005-0000-0000-0000663B0000}"/>
    <cellStyle name="60% - Accent5 3" xfId="19837" hidden="1" xr:uid="{00000000-0005-0000-0000-0000673B0000}"/>
    <cellStyle name="60% - Accent5 3" xfId="20173" hidden="1" xr:uid="{00000000-0005-0000-0000-0000683B0000}"/>
    <cellStyle name="60% - Accent5 3" xfId="20117" hidden="1" xr:uid="{00000000-0005-0000-0000-0000693B0000}"/>
    <cellStyle name="60% - Accent5 3" xfId="20201" hidden="1" xr:uid="{00000000-0005-0000-0000-00006A3B0000}"/>
    <cellStyle name="60% - Accent5 3" xfId="20229" hidden="1" xr:uid="{00000000-0005-0000-0000-00006B3B0000}"/>
    <cellStyle name="60% - Accent5 3" xfId="20145" hidden="1" xr:uid="{00000000-0005-0000-0000-00006C3B0000}"/>
    <cellStyle name="60% - Accent5 3" xfId="20285" hidden="1" xr:uid="{00000000-0005-0000-0000-00006D3B0000}"/>
    <cellStyle name="60% - Accent5 3" xfId="20313" hidden="1" xr:uid="{00000000-0005-0000-0000-00006E3B0000}"/>
    <cellStyle name="60% - Accent5 3" xfId="20236" hidden="1" xr:uid="{00000000-0005-0000-0000-00006F3B0000}"/>
    <cellStyle name="60% - Accent5 3" xfId="20341" hidden="1" xr:uid="{00000000-0005-0000-0000-0000703B0000}"/>
    <cellStyle name="60% - Accent5 3" xfId="20452" hidden="1" xr:uid="{00000000-0005-0000-0000-0000713B0000}"/>
    <cellStyle name="60% - Accent5 3" xfId="20396" hidden="1" xr:uid="{00000000-0005-0000-0000-0000723B0000}"/>
    <cellStyle name="60% - Accent5 3" xfId="20480" hidden="1" xr:uid="{00000000-0005-0000-0000-0000733B0000}"/>
    <cellStyle name="60% - Accent5 3" xfId="20508" hidden="1" xr:uid="{00000000-0005-0000-0000-0000743B0000}"/>
    <cellStyle name="60% - Accent5 3" xfId="20424" hidden="1" xr:uid="{00000000-0005-0000-0000-0000753B0000}"/>
    <cellStyle name="60% - Accent5 3" xfId="20564" hidden="1" xr:uid="{00000000-0005-0000-0000-0000763B0000}"/>
    <cellStyle name="60% - Accent5 3" xfId="20592" hidden="1" xr:uid="{00000000-0005-0000-0000-0000773B0000}"/>
    <cellStyle name="60% - Accent5 3" xfId="20515" hidden="1" xr:uid="{00000000-0005-0000-0000-0000783B0000}"/>
    <cellStyle name="60% - Accent5 3" xfId="20620" hidden="1" xr:uid="{00000000-0005-0000-0000-0000793B0000}"/>
    <cellStyle name="60% - Accent5 3" xfId="20368" hidden="1" xr:uid="{00000000-0005-0000-0000-00007A3B0000}"/>
    <cellStyle name="60% - Accent5 3" xfId="20704" hidden="1" xr:uid="{00000000-0005-0000-0000-00007B3B0000}"/>
    <cellStyle name="60% - Accent5 3" xfId="20648" hidden="1" xr:uid="{00000000-0005-0000-0000-00007C3B0000}"/>
    <cellStyle name="60% - Accent5 3" xfId="20732" hidden="1" xr:uid="{00000000-0005-0000-0000-00007D3B0000}"/>
    <cellStyle name="60% - Accent5 3" xfId="20760" hidden="1" xr:uid="{00000000-0005-0000-0000-00007E3B0000}"/>
    <cellStyle name="60% - Accent5 3" xfId="20676" hidden="1" xr:uid="{00000000-0005-0000-0000-00007F3B0000}"/>
    <cellStyle name="60% - Accent5 3" xfId="20816" hidden="1" xr:uid="{00000000-0005-0000-0000-0000803B0000}"/>
    <cellStyle name="60% - Accent5 3" xfId="20844" hidden="1" xr:uid="{00000000-0005-0000-0000-0000813B0000}"/>
    <cellStyle name="60% - Accent5 3" xfId="20767" hidden="1" xr:uid="{00000000-0005-0000-0000-0000823B0000}"/>
    <cellStyle name="60% - Accent5 3" xfId="20872" hidden="1" xr:uid="{00000000-0005-0000-0000-0000833B0000}"/>
    <cellStyle name="60% - Accent5 3" xfId="20983" hidden="1" xr:uid="{00000000-0005-0000-0000-0000843B0000}"/>
    <cellStyle name="60% - Accent5 3" xfId="20927" hidden="1" xr:uid="{00000000-0005-0000-0000-0000853B0000}"/>
    <cellStyle name="60% - Accent5 3" xfId="21011" hidden="1" xr:uid="{00000000-0005-0000-0000-0000863B0000}"/>
    <cellStyle name="60% - Accent5 3" xfId="21039" hidden="1" xr:uid="{00000000-0005-0000-0000-0000873B0000}"/>
    <cellStyle name="60% - Accent5 3" xfId="20955" hidden="1" xr:uid="{00000000-0005-0000-0000-0000883B0000}"/>
    <cellStyle name="60% - Accent5 3" xfId="21095" hidden="1" xr:uid="{00000000-0005-0000-0000-0000893B0000}"/>
    <cellStyle name="60% - Accent5 3" xfId="21123" hidden="1" xr:uid="{00000000-0005-0000-0000-00008A3B0000}"/>
    <cellStyle name="60% - Accent5 3" xfId="21046" hidden="1" xr:uid="{00000000-0005-0000-0000-00008B3B0000}"/>
    <cellStyle name="60% - Accent5 3" xfId="21151" hidden="1" xr:uid="{00000000-0005-0000-0000-00008C3B0000}"/>
    <cellStyle name="60% - Accent5 3" xfId="20899" hidden="1" xr:uid="{00000000-0005-0000-0000-00008D3B0000}"/>
    <cellStyle name="60% - Accent5 3" xfId="21235" hidden="1" xr:uid="{00000000-0005-0000-0000-00008E3B0000}"/>
    <cellStyle name="60% - Accent5 3" xfId="21179" hidden="1" xr:uid="{00000000-0005-0000-0000-00008F3B0000}"/>
    <cellStyle name="60% - Accent5 3" xfId="21263" hidden="1" xr:uid="{00000000-0005-0000-0000-0000903B0000}"/>
    <cellStyle name="60% - Accent5 3" xfId="21291" hidden="1" xr:uid="{00000000-0005-0000-0000-0000913B0000}"/>
    <cellStyle name="60% - Accent5 3" xfId="21207" hidden="1" xr:uid="{00000000-0005-0000-0000-0000923B0000}"/>
    <cellStyle name="60% - Accent5 3" xfId="21347" hidden="1" xr:uid="{00000000-0005-0000-0000-0000933B0000}"/>
    <cellStyle name="60% - Accent5 3" xfId="21375" hidden="1" xr:uid="{00000000-0005-0000-0000-0000943B0000}"/>
    <cellStyle name="60% - Accent5 3" xfId="21298" hidden="1" xr:uid="{00000000-0005-0000-0000-0000953B0000}"/>
    <cellStyle name="60% - Accent5 3" xfId="21403" hidden="1" xr:uid="{00000000-0005-0000-0000-0000963B0000}"/>
    <cellStyle name="60% - Accent5 3" xfId="21520" hidden="1" xr:uid="{00000000-0005-0000-0000-0000973B0000}"/>
    <cellStyle name="60% - Accent5 3" xfId="21464" hidden="1" xr:uid="{00000000-0005-0000-0000-0000983B0000}"/>
    <cellStyle name="60% - Accent5 3" xfId="21548" hidden="1" xr:uid="{00000000-0005-0000-0000-0000993B0000}"/>
    <cellStyle name="60% - Accent5 3" xfId="21576" hidden="1" xr:uid="{00000000-0005-0000-0000-00009A3B0000}"/>
    <cellStyle name="60% - Accent5 3" xfId="21492" hidden="1" xr:uid="{00000000-0005-0000-0000-00009B3B0000}"/>
    <cellStyle name="60% - Accent5 3" xfId="21632" hidden="1" xr:uid="{00000000-0005-0000-0000-00009C3B0000}"/>
    <cellStyle name="60% - Accent5 3" xfId="21660" hidden="1" xr:uid="{00000000-0005-0000-0000-00009D3B0000}"/>
    <cellStyle name="60% - Accent5 3" xfId="21583" hidden="1" xr:uid="{00000000-0005-0000-0000-00009E3B0000}"/>
    <cellStyle name="60% - Accent5 3" xfId="21688" hidden="1" xr:uid="{00000000-0005-0000-0000-00009F3B0000}"/>
    <cellStyle name="60% - Accent5 3" xfId="21436" hidden="1" xr:uid="{00000000-0005-0000-0000-0000A03B0000}"/>
    <cellStyle name="60% - Accent5 3" xfId="21772" hidden="1" xr:uid="{00000000-0005-0000-0000-0000A13B0000}"/>
    <cellStyle name="60% - Accent5 3" xfId="21716" hidden="1" xr:uid="{00000000-0005-0000-0000-0000A23B0000}"/>
    <cellStyle name="60% - Accent5 3" xfId="21800" hidden="1" xr:uid="{00000000-0005-0000-0000-0000A33B0000}"/>
    <cellStyle name="60% - Accent5 3" xfId="21828" hidden="1" xr:uid="{00000000-0005-0000-0000-0000A43B0000}"/>
    <cellStyle name="60% - Accent5 3" xfId="21744" hidden="1" xr:uid="{00000000-0005-0000-0000-0000A53B0000}"/>
    <cellStyle name="60% - Accent5 3" xfId="21884" hidden="1" xr:uid="{00000000-0005-0000-0000-0000A63B0000}"/>
    <cellStyle name="60% - Accent5 3" xfId="21912" hidden="1" xr:uid="{00000000-0005-0000-0000-0000A73B0000}"/>
    <cellStyle name="60% - Accent5 3" xfId="21835" hidden="1" xr:uid="{00000000-0005-0000-0000-0000A83B0000}"/>
    <cellStyle name="60% - Accent5 3" xfId="21940" hidden="1" xr:uid="{00000000-0005-0000-0000-0000A93B0000}"/>
    <cellStyle name="60% - Accent5 3" xfId="22051" hidden="1" xr:uid="{00000000-0005-0000-0000-0000AA3B0000}"/>
    <cellStyle name="60% - Accent5 3" xfId="21995" hidden="1" xr:uid="{00000000-0005-0000-0000-0000AB3B0000}"/>
    <cellStyle name="60% - Accent5 3" xfId="22079" hidden="1" xr:uid="{00000000-0005-0000-0000-0000AC3B0000}"/>
    <cellStyle name="60% - Accent5 3" xfId="22107" hidden="1" xr:uid="{00000000-0005-0000-0000-0000AD3B0000}"/>
    <cellStyle name="60% - Accent5 3" xfId="22023" hidden="1" xr:uid="{00000000-0005-0000-0000-0000AE3B0000}"/>
    <cellStyle name="60% - Accent5 3" xfId="22163" hidden="1" xr:uid="{00000000-0005-0000-0000-0000AF3B0000}"/>
    <cellStyle name="60% - Accent5 3" xfId="22191" hidden="1" xr:uid="{00000000-0005-0000-0000-0000B03B0000}"/>
    <cellStyle name="60% - Accent5 3" xfId="22114" hidden="1" xr:uid="{00000000-0005-0000-0000-0000B13B0000}"/>
    <cellStyle name="60% - Accent5 3" xfId="22219" hidden="1" xr:uid="{00000000-0005-0000-0000-0000B23B0000}"/>
    <cellStyle name="60% - Accent5 3" xfId="21967" hidden="1" xr:uid="{00000000-0005-0000-0000-0000B33B0000}"/>
    <cellStyle name="60% - Accent5 3" xfId="22303" hidden="1" xr:uid="{00000000-0005-0000-0000-0000B43B0000}"/>
    <cellStyle name="60% - Accent5 3" xfId="22247" hidden="1" xr:uid="{00000000-0005-0000-0000-0000B53B0000}"/>
    <cellStyle name="60% - Accent5 3" xfId="22331" hidden="1" xr:uid="{00000000-0005-0000-0000-0000B63B0000}"/>
    <cellStyle name="60% - Accent5 3" xfId="22359" hidden="1" xr:uid="{00000000-0005-0000-0000-0000B73B0000}"/>
    <cellStyle name="60% - Accent5 3" xfId="22275" hidden="1" xr:uid="{00000000-0005-0000-0000-0000B83B0000}"/>
    <cellStyle name="60% - Accent5 3" xfId="22415" hidden="1" xr:uid="{00000000-0005-0000-0000-0000B93B0000}"/>
    <cellStyle name="60% - Accent5 3" xfId="22443" hidden="1" xr:uid="{00000000-0005-0000-0000-0000BA3B0000}"/>
    <cellStyle name="60% - Accent5 3" xfId="22366" hidden="1" xr:uid="{00000000-0005-0000-0000-0000BB3B0000}"/>
    <cellStyle name="60% - Accent5 3" xfId="22471" hidden="1" xr:uid="{00000000-0005-0000-0000-0000BC3B0000}"/>
    <cellStyle name="60% - Accent5 3" xfId="22582" hidden="1" xr:uid="{00000000-0005-0000-0000-0000BD3B0000}"/>
    <cellStyle name="60% - Accent5 3" xfId="22526" hidden="1" xr:uid="{00000000-0005-0000-0000-0000BE3B0000}"/>
    <cellStyle name="60% - Accent5 3" xfId="22610" hidden="1" xr:uid="{00000000-0005-0000-0000-0000BF3B0000}"/>
    <cellStyle name="60% - Accent5 3" xfId="22638" hidden="1" xr:uid="{00000000-0005-0000-0000-0000C03B0000}"/>
    <cellStyle name="60% - Accent5 3" xfId="22554" hidden="1" xr:uid="{00000000-0005-0000-0000-0000C13B0000}"/>
    <cellStyle name="60% - Accent5 3" xfId="22694" hidden="1" xr:uid="{00000000-0005-0000-0000-0000C23B0000}"/>
    <cellStyle name="60% - Accent5 3" xfId="22722" hidden="1" xr:uid="{00000000-0005-0000-0000-0000C33B0000}"/>
    <cellStyle name="60% - Accent5 3" xfId="22645" hidden="1" xr:uid="{00000000-0005-0000-0000-0000C43B0000}"/>
    <cellStyle name="60% - Accent5 3" xfId="22750" hidden="1" xr:uid="{00000000-0005-0000-0000-0000C53B0000}"/>
    <cellStyle name="60% - Accent5 3" xfId="22498" hidden="1" xr:uid="{00000000-0005-0000-0000-0000C63B0000}"/>
    <cellStyle name="60% - Accent5 3" xfId="22834" hidden="1" xr:uid="{00000000-0005-0000-0000-0000C73B0000}"/>
    <cellStyle name="60% - Accent5 3" xfId="22778" hidden="1" xr:uid="{00000000-0005-0000-0000-0000C83B0000}"/>
    <cellStyle name="60% - Accent5 3" xfId="22862" hidden="1" xr:uid="{00000000-0005-0000-0000-0000C93B0000}"/>
    <cellStyle name="60% - Accent5 3" xfId="22890" hidden="1" xr:uid="{00000000-0005-0000-0000-0000CA3B0000}"/>
    <cellStyle name="60% - Accent5 3" xfId="22806" hidden="1" xr:uid="{00000000-0005-0000-0000-0000CB3B0000}"/>
    <cellStyle name="60% - Accent5 3" xfId="22946" hidden="1" xr:uid="{00000000-0005-0000-0000-0000CC3B0000}"/>
    <cellStyle name="60% - Accent5 3" xfId="22974" hidden="1" xr:uid="{00000000-0005-0000-0000-0000CD3B0000}"/>
    <cellStyle name="60% - Accent5 3" xfId="22897" hidden="1" xr:uid="{00000000-0005-0000-0000-0000CE3B0000}"/>
    <cellStyle name="60% - Accent5 3" xfId="23002" hidden="1" xr:uid="{00000000-0005-0000-0000-0000CF3B0000}"/>
    <cellStyle name="60% - Accent5 3" xfId="23113" hidden="1" xr:uid="{00000000-0005-0000-0000-0000D03B0000}"/>
    <cellStyle name="60% - Accent5 3" xfId="23057" hidden="1" xr:uid="{00000000-0005-0000-0000-0000D13B0000}"/>
    <cellStyle name="60% - Accent5 3" xfId="23141" hidden="1" xr:uid="{00000000-0005-0000-0000-0000D23B0000}"/>
    <cellStyle name="60% - Accent5 3" xfId="23169" hidden="1" xr:uid="{00000000-0005-0000-0000-0000D33B0000}"/>
    <cellStyle name="60% - Accent5 3" xfId="23085" hidden="1" xr:uid="{00000000-0005-0000-0000-0000D43B0000}"/>
    <cellStyle name="60% - Accent5 3" xfId="23225" hidden="1" xr:uid="{00000000-0005-0000-0000-0000D53B0000}"/>
    <cellStyle name="60% - Accent5 3" xfId="23253" hidden="1" xr:uid="{00000000-0005-0000-0000-0000D63B0000}"/>
    <cellStyle name="60% - Accent5 3" xfId="23176" hidden="1" xr:uid="{00000000-0005-0000-0000-0000D73B0000}"/>
    <cellStyle name="60% - Accent5 3" xfId="23281" hidden="1" xr:uid="{00000000-0005-0000-0000-0000D83B0000}"/>
    <cellStyle name="60% - Accent5 3" xfId="23029" hidden="1" xr:uid="{00000000-0005-0000-0000-0000D93B0000}"/>
    <cellStyle name="60% - Accent5 3" xfId="23365" hidden="1" xr:uid="{00000000-0005-0000-0000-0000DA3B0000}"/>
    <cellStyle name="60% - Accent5 3" xfId="23309" hidden="1" xr:uid="{00000000-0005-0000-0000-0000DB3B0000}"/>
    <cellStyle name="60% - Accent5 3" xfId="23393" hidden="1" xr:uid="{00000000-0005-0000-0000-0000DC3B0000}"/>
    <cellStyle name="60% - Accent5 3" xfId="23421" hidden="1" xr:uid="{00000000-0005-0000-0000-0000DD3B0000}"/>
    <cellStyle name="60% - Accent5 3" xfId="23337" hidden="1" xr:uid="{00000000-0005-0000-0000-0000DE3B0000}"/>
    <cellStyle name="60% - Accent5 3" xfId="23477" hidden="1" xr:uid="{00000000-0005-0000-0000-0000DF3B0000}"/>
    <cellStyle name="60% - Accent5 3" xfId="23505" hidden="1" xr:uid="{00000000-0005-0000-0000-0000E03B0000}"/>
    <cellStyle name="60% - Accent5 3" xfId="23428" hidden="1" xr:uid="{00000000-0005-0000-0000-0000E13B0000}"/>
    <cellStyle name="60% - Accent5 3" xfId="23533" hidden="1" xr:uid="{00000000-0005-0000-0000-0000E23B0000}"/>
    <cellStyle name="60% - Accent5 3" xfId="23644" hidden="1" xr:uid="{00000000-0005-0000-0000-0000E33B0000}"/>
    <cellStyle name="60% - Accent5 3" xfId="23588" hidden="1" xr:uid="{00000000-0005-0000-0000-0000E43B0000}"/>
    <cellStyle name="60% - Accent5 3" xfId="23672" hidden="1" xr:uid="{00000000-0005-0000-0000-0000E53B0000}"/>
    <cellStyle name="60% - Accent5 3" xfId="23700" hidden="1" xr:uid="{00000000-0005-0000-0000-0000E63B0000}"/>
    <cellStyle name="60% - Accent5 3" xfId="23616" hidden="1" xr:uid="{00000000-0005-0000-0000-0000E73B0000}"/>
    <cellStyle name="60% - Accent5 3" xfId="23756" hidden="1" xr:uid="{00000000-0005-0000-0000-0000E83B0000}"/>
    <cellStyle name="60% - Accent5 3" xfId="23784" hidden="1" xr:uid="{00000000-0005-0000-0000-0000E93B0000}"/>
    <cellStyle name="60% - Accent5 3" xfId="23707" hidden="1" xr:uid="{00000000-0005-0000-0000-0000EA3B0000}"/>
    <cellStyle name="60% - Accent5 3" xfId="23812" hidden="1" xr:uid="{00000000-0005-0000-0000-0000EB3B0000}"/>
    <cellStyle name="60% - Accent5 3" xfId="23560" hidden="1" xr:uid="{00000000-0005-0000-0000-0000EC3B0000}"/>
    <cellStyle name="60% - Accent5 3" xfId="23896" hidden="1" xr:uid="{00000000-0005-0000-0000-0000ED3B0000}"/>
    <cellStyle name="60% - Accent5 3" xfId="23840" hidden="1" xr:uid="{00000000-0005-0000-0000-0000EE3B0000}"/>
    <cellStyle name="60% - Accent5 3" xfId="23924" hidden="1" xr:uid="{00000000-0005-0000-0000-0000EF3B0000}"/>
    <cellStyle name="60% - Accent5 3" xfId="23952" hidden="1" xr:uid="{00000000-0005-0000-0000-0000F03B0000}"/>
    <cellStyle name="60% - Accent5 3" xfId="23868" hidden="1" xr:uid="{00000000-0005-0000-0000-0000F13B0000}"/>
    <cellStyle name="60% - Accent5 3" xfId="24008" hidden="1" xr:uid="{00000000-0005-0000-0000-0000F23B0000}"/>
    <cellStyle name="60% - Accent5 3" xfId="24036" hidden="1" xr:uid="{00000000-0005-0000-0000-0000F33B0000}"/>
    <cellStyle name="60% - Accent5 3" xfId="23959" hidden="1" xr:uid="{00000000-0005-0000-0000-0000F43B0000}"/>
    <cellStyle name="60% - Accent5 3" xfId="24064" hidden="1" xr:uid="{00000000-0005-0000-0000-0000F53B0000}"/>
    <cellStyle name="60% - Accent5 3" xfId="24175" hidden="1" xr:uid="{00000000-0005-0000-0000-0000F63B0000}"/>
    <cellStyle name="60% - Accent5 3" xfId="24119" hidden="1" xr:uid="{00000000-0005-0000-0000-0000F73B0000}"/>
    <cellStyle name="60% - Accent5 3" xfId="24203" hidden="1" xr:uid="{00000000-0005-0000-0000-0000F83B0000}"/>
    <cellStyle name="60% - Accent5 3" xfId="24231" hidden="1" xr:uid="{00000000-0005-0000-0000-0000F93B0000}"/>
    <cellStyle name="60% - Accent5 3" xfId="24147" hidden="1" xr:uid="{00000000-0005-0000-0000-0000FA3B0000}"/>
    <cellStyle name="60% - Accent5 3" xfId="24287" hidden="1" xr:uid="{00000000-0005-0000-0000-0000FB3B0000}"/>
    <cellStyle name="60% - Accent5 3" xfId="24315" hidden="1" xr:uid="{00000000-0005-0000-0000-0000FC3B0000}"/>
    <cellStyle name="60% - Accent5 3" xfId="24238" hidden="1" xr:uid="{00000000-0005-0000-0000-0000FD3B0000}"/>
    <cellStyle name="60% - Accent5 3" xfId="24343" hidden="1" xr:uid="{00000000-0005-0000-0000-0000FE3B0000}"/>
    <cellStyle name="60% - Accent5 3" xfId="24091" hidden="1" xr:uid="{00000000-0005-0000-0000-0000FF3B0000}"/>
    <cellStyle name="60% - Accent5 3" xfId="24427" hidden="1" xr:uid="{00000000-0005-0000-0000-0000003C0000}"/>
    <cellStyle name="60% - Accent5 3" xfId="24371" hidden="1" xr:uid="{00000000-0005-0000-0000-0000013C0000}"/>
    <cellStyle name="60% - Accent5 3" xfId="24455" hidden="1" xr:uid="{00000000-0005-0000-0000-0000023C0000}"/>
    <cellStyle name="60% - Accent5 3" xfId="24483" hidden="1" xr:uid="{00000000-0005-0000-0000-0000033C0000}"/>
    <cellStyle name="60% - Accent5 3" xfId="24399" hidden="1" xr:uid="{00000000-0005-0000-0000-0000043C0000}"/>
    <cellStyle name="60% - Accent5 3" xfId="24539" hidden="1" xr:uid="{00000000-0005-0000-0000-0000053C0000}"/>
    <cellStyle name="60% - Accent5 3" xfId="24567" hidden="1" xr:uid="{00000000-0005-0000-0000-0000063C0000}"/>
    <cellStyle name="60% - Accent5 3" xfId="24490" hidden="1" xr:uid="{00000000-0005-0000-0000-0000073C0000}"/>
    <cellStyle name="60% - Accent5 3" xfId="24595" hidden="1" xr:uid="{00000000-0005-0000-0000-0000083C0000}"/>
    <cellStyle name="60% - Accent6" xfId="1486" xr:uid="{00000000-0005-0000-0000-0000093C0000}"/>
    <cellStyle name="60% - Accent6 2" xfId="1487" xr:uid="{00000000-0005-0000-0000-00000A3C0000}"/>
    <cellStyle name="60% - Accent6 3" xfId="1833" hidden="1" xr:uid="{00000000-0005-0000-0000-00000B3C0000}"/>
    <cellStyle name="60% - Accent6 3" xfId="1777" hidden="1" xr:uid="{00000000-0005-0000-0000-00000C3C0000}"/>
    <cellStyle name="60% - Accent6 3" xfId="1861" hidden="1" xr:uid="{00000000-0005-0000-0000-00000D3C0000}"/>
    <cellStyle name="60% - Accent6 3" xfId="1889" hidden="1" xr:uid="{00000000-0005-0000-0000-00000E3C0000}"/>
    <cellStyle name="60% - Accent6 3" xfId="1805" hidden="1" xr:uid="{00000000-0005-0000-0000-00000F3C0000}"/>
    <cellStyle name="60% - Accent6 3" xfId="1945" hidden="1" xr:uid="{00000000-0005-0000-0000-0000103C0000}"/>
    <cellStyle name="60% - Accent6 3" xfId="1973" hidden="1" xr:uid="{00000000-0005-0000-0000-0000113C0000}"/>
    <cellStyle name="60% - Accent6 3" xfId="1890" hidden="1" xr:uid="{00000000-0005-0000-0000-0000123C0000}"/>
    <cellStyle name="60% - Accent6 3" xfId="2001" hidden="1" xr:uid="{00000000-0005-0000-0000-0000133C0000}"/>
    <cellStyle name="60% - Accent6 3" xfId="1749" hidden="1" xr:uid="{00000000-0005-0000-0000-0000143C0000}"/>
    <cellStyle name="60% - Accent6 3" xfId="2085" hidden="1" xr:uid="{00000000-0005-0000-0000-0000153C0000}"/>
    <cellStyle name="60% - Accent6 3" xfId="2029" hidden="1" xr:uid="{00000000-0005-0000-0000-0000163C0000}"/>
    <cellStyle name="60% - Accent6 3" xfId="2113" hidden="1" xr:uid="{00000000-0005-0000-0000-0000173C0000}"/>
    <cellStyle name="60% - Accent6 3" xfId="2141" hidden="1" xr:uid="{00000000-0005-0000-0000-0000183C0000}"/>
    <cellStyle name="60% - Accent6 3" xfId="2057" hidden="1" xr:uid="{00000000-0005-0000-0000-0000193C0000}"/>
    <cellStyle name="60% - Accent6 3" xfId="2197" hidden="1" xr:uid="{00000000-0005-0000-0000-00001A3C0000}"/>
    <cellStyle name="60% - Accent6 3" xfId="2225" hidden="1" xr:uid="{00000000-0005-0000-0000-00001B3C0000}"/>
    <cellStyle name="60% - Accent6 3" xfId="2142" hidden="1" xr:uid="{00000000-0005-0000-0000-00001C3C0000}"/>
    <cellStyle name="60% - Accent6 3" xfId="2253" hidden="1" xr:uid="{00000000-0005-0000-0000-00001D3C0000}"/>
    <cellStyle name="60% - Accent6 3" xfId="2367" hidden="1" xr:uid="{00000000-0005-0000-0000-00001E3C0000}"/>
    <cellStyle name="60% - Accent6 3" xfId="2311" hidden="1" xr:uid="{00000000-0005-0000-0000-00001F3C0000}"/>
    <cellStyle name="60% - Accent6 3" xfId="2395" hidden="1" xr:uid="{00000000-0005-0000-0000-0000203C0000}"/>
    <cellStyle name="60% - Accent6 3" xfId="2423" hidden="1" xr:uid="{00000000-0005-0000-0000-0000213C0000}"/>
    <cellStyle name="60% - Accent6 3" xfId="2339" hidden="1" xr:uid="{00000000-0005-0000-0000-0000223C0000}"/>
    <cellStyle name="60% - Accent6 3" xfId="2479" hidden="1" xr:uid="{00000000-0005-0000-0000-0000233C0000}"/>
    <cellStyle name="60% - Accent6 3" xfId="2507" hidden="1" xr:uid="{00000000-0005-0000-0000-0000243C0000}"/>
    <cellStyle name="60% - Accent6 3" xfId="2424" hidden="1" xr:uid="{00000000-0005-0000-0000-0000253C0000}"/>
    <cellStyle name="60% - Accent6 3" xfId="2535" hidden="1" xr:uid="{00000000-0005-0000-0000-0000263C0000}"/>
    <cellStyle name="60% - Accent6 3" xfId="2283" hidden="1" xr:uid="{00000000-0005-0000-0000-0000273C0000}"/>
    <cellStyle name="60% - Accent6 3" xfId="2619" hidden="1" xr:uid="{00000000-0005-0000-0000-0000283C0000}"/>
    <cellStyle name="60% - Accent6 3" xfId="2563" hidden="1" xr:uid="{00000000-0005-0000-0000-0000293C0000}"/>
    <cellStyle name="60% - Accent6 3" xfId="2647" hidden="1" xr:uid="{00000000-0005-0000-0000-00002A3C0000}"/>
    <cellStyle name="60% - Accent6 3" xfId="2675" hidden="1" xr:uid="{00000000-0005-0000-0000-00002B3C0000}"/>
    <cellStyle name="60% - Accent6 3" xfId="2591" hidden="1" xr:uid="{00000000-0005-0000-0000-00002C3C0000}"/>
    <cellStyle name="60% - Accent6 3" xfId="2731" hidden="1" xr:uid="{00000000-0005-0000-0000-00002D3C0000}"/>
    <cellStyle name="60% - Accent6 3" xfId="2759" hidden="1" xr:uid="{00000000-0005-0000-0000-00002E3C0000}"/>
    <cellStyle name="60% - Accent6 3" xfId="2676" hidden="1" xr:uid="{00000000-0005-0000-0000-00002F3C0000}"/>
    <cellStyle name="60% - Accent6 3" xfId="2787" hidden="1" xr:uid="{00000000-0005-0000-0000-0000303C0000}"/>
    <cellStyle name="60% - Accent6 3" xfId="2904" hidden="1" xr:uid="{00000000-0005-0000-0000-0000313C0000}"/>
    <cellStyle name="60% - Accent6 3" xfId="2848" hidden="1" xr:uid="{00000000-0005-0000-0000-0000323C0000}"/>
    <cellStyle name="60% - Accent6 3" xfId="2932" hidden="1" xr:uid="{00000000-0005-0000-0000-0000333C0000}"/>
    <cellStyle name="60% - Accent6 3" xfId="2960" hidden="1" xr:uid="{00000000-0005-0000-0000-0000343C0000}"/>
    <cellStyle name="60% - Accent6 3" xfId="2876" hidden="1" xr:uid="{00000000-0005-0000-0000-0000353C0000}"/>
    <cellStyle name="60% - Accent6 3" xfId="3016" hidden="1" xr:uid="{00000000-0005-0000-0000-0000363C0000}"/>
    <cellStyle name="60% - Accent6 3" xfId="3044" hidden="1" xr:uid="{00000000-0005-0000-0000-0000373C0000}"/>
    <cellStyle name="60% - Accent6 3" xfId="2961" hidden="1" xr:uid="{00000000-0005-0000-0000-0000383C0000}"/>
    <cellStyle name="60% - Accent6 3" xfId="3072" hidden="1" xr:uid="{00000000-0005-0000-0000-0000393C0000}"/>
    <cellStyle name="60% - Accent6 3" xfId="2820" hidden="1" xr:uid="{00000000-0005-0000-0000-00003A3C0000}"/>
    <cellStyle name="60% - Accent6 3" xfId="3156" hidden="1" xr:uid="{00000000-0005-0000-0000-00003B3C0000}"/>
    <cellStyle name="60% - Accent6 3" xfId="3100" hidden="1" xr:uid="{00000000-0005-0000-0000-00003C3C0000}"/>
    <cellStyle name="60% - Accent6 3" xfId="3184" hidden="1" xr:uid="{00000000-0005-0000-0000-00003D3C0000}"/>
    <cellStyle name="60% - Accent6 3" xfId="3212" hidden="1" xr:uid="{00000000-0005-0000-0000-00003E3C0000}"/>
    <cellStyle name="60% - Accent6 3" xfId="3128" hidden="1" xr:uid="{00000000-0005-0000-0000-00003F3C0000}"/>
    <cellStyle name="60% - Accent6 3" xfId="3268" hidden="1" xr:uid="{00000000-0005-0000-0000-0000403C0000}"/>
    <cellStyle name="60% - Accent6 3" xfId="3296" hidden="1" xr:uid="{00000000-0005-0000-0000-0000413C0000}"/>
    <cellStyle name="60% - Accent6 3" xfId="3213" hidden="1" xr:uid="{00000000-0005-0000-0000-0000423C0000}"/>
    <cellStyle name="60% - Accent6 3" xfId="3324" hidden="1" xr:uid="{00000000-0005-0000-0000-0000433C0000}"/>
    <cellStyle name="60% - Accent6 3" xfId="3435" hidden="1" xr:uid="{00000000-0005-0000-0000-0000443C0000}"/>
    <cellStyle name="60% - Accent6 3" xfId="3379" hidden="1" xr:uid="{00000000-0005-0000-0000-0000453C0000}"/>
    <cellStyle name="60% - Accent6 3" xfId="3463" hidden="1" xr:uid="{00000000-0005-0000-0000-0000463C0000}"/>
    <cellStyle name="60% - Accent6 3" xfId="3491" hidden="1" xr:uid="{00000000-0005-0000-0000-0000473C0000}"/>
    <cellStyle name="60% - Accent6 3" xfId="3407" hidden="1" xr:uid="{00000000-0005-0000-0000-0000483C0000}"/>
    <cellStyle name="60% - Accent6 3" xfId="3547" hidden="1" xr:uid="{00000000-0005-0000-0000-0000493C0000}"/>
    <cellStyle name="60% - Accent6 3" xfId="3575" hidden="1" xr:uid="{00000000-0005-0000-0000-00004A3C0000}"/>
    <cellStyle name="60% - Accent6 3" xfId="3492" hidden="1" xr:uid="{00000000-0005-0000-0000-00004B3C0000}"/>
    <cellStyle name="60% - Accent6 3" xfId="3603" hidden="1" xr:uid="{00000000-0005-0000-0000-00004C3C0000}"/>
    <cellStyle name="60% - Accent6 3" xfId="3351" hidden="1" xr:uid="{00000000-0005-0000-0000-00004D3C0000}"/>
    <cellStyle name="60% - Accent6 3" xfId="3687" hidden="1" xr:uid="{00000000-0005-0000-0000-00004E3C0000}"/>
    <cellStyle name="60% - Accent6 3" xfId="3631" hidden="1" xr:uid="{00000000-0005-0000-0000-00004F3C0000}"/>
    <cellStyle name="60% - Accent6 3" xfId="3715" hidden="1" xr:uid="{00000000-0005-0000-0000-0000503C0000}"/>
    <cellStyle name="60% - Accent6 3" xfId="3743" hidden="1" xr:uid="{00000000-0005-0000-0000-0000513C0000}"/>
    <cellStyle name="60% - Accent6 3" xfId="3659" hidden="1" xr:uid="{00000000-0005-0000-0000-0000523C0000}"/>
    <cellStyle name="60% - Accent6 3" xfId="3799" hidden="1" xr:uid="{00000000-0005-0000-0000-0000533C0000}"/>
    <cellStyle name="60% - Accent6 3" xfId="3827" hidden="1" xr:uid="{00000000-0005-0000-0000-0000543C0000}"/>
    <cellStyle name="60% - Accent6 3" xfId="3744" hidden="1" xr:uid="{00000000-0005-0000-0000-0000553C0000}"/>
    <cellStyle name="60% - Accent6 3" xfId="3855" hidden="1" xr:uid="{00000000-0005-0000-0000-0000563C0000}"/>
    <cellStyle name="60% - Accent6 3" xfId="3966" hidden="1" xr:uid="{00000000-0005-0000-0000-0000573C0000}"/>
    <cellStyle name="60% - Accent6 3" xfId="3910" hidden="1" xr:uid="{00000000-0005-0000-0000-0000583C0000}"/>
    <cellStyle name="60% - Accent6 3" xfId="3994" hidden="1" xr:uid="{00000000-0005-0000-0000-0000593C0000}"/>
    <cellStyle name="60% - Accent6 3" xfId="4022" hidden="1" xr:uid="{00000000-0005-0000-0000-00005A3C0000}"/>
    <cellStyle name="60% - Accent6 3" xfId="3938" hidden="1" xr:uid="{00000000-0005-0000-0000-00005B3C0000}"/>
    <cellStyle name="60% - Accent6 3" xfId="4078" hidden="1" xr:uid="{00000000-0005-0000-0000-00005C3C0000}"/>
    <cellStyle name="60% - Accent6 3" xfId="4106" hidden="1" xr:uid="{00000000-0005-0000-0000-00005D3C0000}"/>
    <cellStyle name="60% - Accent6 3" xfId="4023" hidden="1" xr:uid="{00000000-0005-0000-0000-00005E3C0000}"/>
    <cellStyle name="60% - Accent6 3" xfId="4134" hidden="1" xr:uid="{00000000-0005-0000-0000-00005F3C0000}"/>
    <cellStyle name="60% - Accent6 3" xfId="3882" hidden="1" xr:uid="{00000000-0005-0000-0000-0000603C0000}"/>
    <cellStyle name="60% - Accent6 3" xfId="4218" hidden="1" xr:uid="{00000000-0005-0000-0000-0000613C0000}"/>
    <cellStyle name="60% - Accent6 3" xfId="4162" hidden="1" xr:uid="{00000000-0005-0000-0000-0000623C0000}"/>
    <cellStyle name="60% - Accent6 3" xfId="4246" hidden="1" xr:uid="{00000000-0005-0000-0000-0000633C0000}"/>
    <cellStyle name="60% - Accent6 3" xfId="4274" hidden="1" xr:uid="{00000000-0005-0000-0000-0000643C0000}"/>
    <cellStyle name="60% - Accent6 3" xfId="4190" hidden="1" xr:uid="{00000000-0005-0000-0000-0000653C0000}"/>
    <cellStyle name="60% - Accent6 3" xfId="4330" hidden="1" xr:uid="{00000000-0005-0000-0000-0000663C0000}"/>
    <cellStyle name="60% - Accent6 3" xfId="4358" hidden="1" xr:uid="{00000000-0005-0000-0000-0000673C0000}"/>
    <cellStyle name="60% - Accent6 3" xfId="4275" hidden="1" xr:uid="{00000000-0005-0000-0000-0000683C0000}"/>
    <cellStyle name="60% - Accent6 3" xfId="4386" hidden="1" xr:uid="{00000000-0005-0000-0000-0000693C0000}"/>
    <cellStyle name="60% - Accent6 3" xfId="4497" hidden="1" xr:uid="{00000000-0005-0000-0000-00006A3C0000}"/>
    <cellStyle name="60% - Accent6 3" xfId="4441" hidden="1" xr:uid="{00000000-0005-0000-0000-00006B3C0000}"/>
    <cellStyle name="60% - Accent6 3" xfId="4525" hidden="1" xr:uid="{00000000-0005-0000-0000-00006C3C0000}"/>
    <cellStyle name="60% - Accent6 3" xfId="4553" hidden="1" xr:uid="{00000000-0005-0000-0000-00006D3C0000}"/>
    <cellStyle name="60% - Accent6 3" xfId="4469" hidden="1" xr:uid="{00000000-0005-0000-0000-00006E3C0000}"/>
    <cellStyle name="60% - Accent6 3" xfId="4609" hidden="1" xr:uid="{00000000-0005-0000-0000-00006F3C0000}"/>
    <cellStyle name="60% - Accent6 3" xfId="4637" hidden="1" xr:uid="{00000000-0005-0000-0000-0000703C0000}"/>
    <cellStyle name="60% - Accent6 3" xfId="4554" hidden="1" xr:uid="{00000000-0005-0000-0000-0000713C0000}"/>
    <cellStyle name="60% - Accent6 3" xfId="4665" hidden="1" xr:uid="{00000000-0005-0000-0000-0000723C0000}"/>
    <cellStyle name="60% - Accent6 3" xfId="4413" hidden="1" xr:uid="{00000000-0005-0000-0000-0000733C0000}"/>
    <cellStyle name="60% - Accent6 3" xfId="4749" hidden="1" xr:uid="{00000000-0005-0000-0000-0000743C0000}"/>
    <cellStyle name="60% - Accent6 3" xfId="4693" hidden="1" xr:uid="{00000000-0005-0000-0000-0000753C0000}"/>
    <cellStyle name="60% - Accent6 3" xfId="4777" hidden="1" xr:uid="{00000000-0005-0000-0000-0000763C0000}"/>
    <cellStyle name="60% - Accent6 3" xfId="4805" hidden="1" xr:uid="{00000000-0005-0000-0000-0000773C0000}"/>
    <cellStyle name="60% - Accent6 3" xfId="4721" hidden="1" xr:uid="{00000000-0005-0000-0000-0000783C0000}"/>
    <cellStyle name="60% - Accent6 3" xfId="4861" hidden="1" xr:uid="{00000000-0005-0000-0000-0000793C0000}"/>
    <cellStyle name="60% - Accent6 3" xfId="4889" hidden="1" xr:uid="{00000000-0005-0000-0000-00007A3C0000}"/>
    <cellStyle name="60% - Accent6 3" xfId="4806" hidden="1" xr:uid="{00000000-0005-0000-0000-00007B3C0000}"/>
    <cellStyle name="60% - Accent6 3" xfId="4917" hidden="1" xr:uid="{00000000-0005-0000-0000-00007C3C0000}"/>
    <cellStyle name="60% - Accent6 3" xfId="5028" hidden="1" xr:uid="{00000000-0005-0000-0000-00007D3C0000}"/>
    <cellStyle name="60% - Accent6 3" xfId="4972" hidden="1" xr:uid="{00000000-0005-0000-0000-00007E3C0000}"/>
    <cellStyle name="60% - Accent6 3" xfId="5056" hidden="1" xr:uid="{00000000-0005-0000-0000-00007F3C0000}"/>
    <cellStyle name="60% - Accent6 3" xfId="5084" hidden="1" xr:uid="{00000000-0005-0000-0000-0000803C0000}"/>
    <cellStyle name="60% - Accent6 3" xfId="5000" hidden="1" xr:uid="{00000000-0005-0000-0000-0000813C0000}"/>
    <cellStyle name="60% - Accent6 3" xfId="5140" hidden="1" xr:uid="{00000000-0005-0000-0000-0000823C0000}"/>
    <cellStyle name="60% - Accent6 3" xfId="5168" hidden="1" xr:uid="{00000000-0005-0000-0000-0000833C0000}"/>
    <cellStyle name="60% - Accent6 3" xfId="5085" hidden="1" xr:uid="{00000000-0005-0000-0000-0000843C0000}"/>
    <cellStyle name="60% - Accent6 3" xfId="5196" hidden="1" xr:uid="{00000000-0005-0000-0000-0000853C0000}"/>
    <cellStyle name="60% - Accent6 3" xfId="4944" hidden="1" xr:uid="{00000000-0005-0000-0000-0000863C0000}"/>
    <cellStyle name="60% - Accent6 3" xfId="5280" hidden="1" xr:uid="{00000000-0005-0000-0000-0000873C0000}"/>
    <cellStyle name="60% - Accent6 3" xfId="5224" hidden="1" xr:uid="{00000000-0005-0000-0000-0000883C0000}"/>
    <cellStyle name="60% - Accent6 3" xfId="5308" hidden="1" xr:uid="{00000000-0005-0000-0000-0000893C0000}"/>
    <cellStyle name="60% - Accent6 3" xfId="5336" hidden="1" xr:uid="{00000000-0005-0000-0000-00008A3C0000}"/>
    <cellStyle name="60% - Accent6 3" xfId="5252" hidden="1" xr:uid="{00000000-0005-0000-0000-00008B3C0000}"/>
    <cellStyle name="60% - Accent6 3" xfId="5392" hidden="1" xr:uid="{00000000-0005-0000-0000-00008C3C0000}"/>
    <cellStyle name="60% - Accent6 3" xfId="5420" hidden="1" xr:uid="{00000000-0005-0000-0000-00008D3C0000}"/>
    <cellStyle name="60% - Accent6 3" xfId="5337" hidden="1" xr:uid="{00000000-0005-0000-0000-00008E3C0000}"/>
    <cellStyle name="60% - Accent6 3" xfId="5448" hidden="1" xr:uid="{00000000-0005-0000-0000-00008F3C0000}"/>
    <cellStyle name="60% - Accent6 3" xfId="5559" hidden="1" xr:uid="{00000000-0005-0000-0000-0000903C0000}"/>
    <cellStyle name="60% - Accent6 3" xfId="5503" hidden="1" xr:uid="{00000000-0005-0000-0000-0000913C0000}"/>
    <cellStyle name="60% - Accent6 3" xfId="5587" hidden="1" xr:uid="{00000000-0005-0000-0000-0000923C0000}"/>
    <cellStyle name="60% - Accent6 3" xfId="5615" hidden="1" xr:uid="{00000000-0005-0000-0000-0000933C0000}"/>
    <cellStyle name="60% - Accent6 3" xfId="5531" hidden="1" xr:uid="{00000000-0005-0000-0000-0000943C0000}"/>
    <cellStyle name="60% - Accent6 3" xfId="5671" hidden="1" xr:uid="{00000000-0005-0000-0000-0000953C0000}"/>
    <cellStyle name="60% - Accent6 3" xfId="5699" hidden="1" xr:uid="{00000000-0005-0000-0000-0000963C0000}"/>
    <cellStyle name="60% - Accent6 3" xfId="5616" hidden="1" xr:uid="{00000000-0005-0000-0000-0000973C0000}"/>
    <cellStyle name="60% - Accent6 3" xfId="5727" hidden="1" xr:uid="{00000000-0005-0000-0000-0000983C0000}"/>
    <cellStyle name="60% - Accent6 3" xfId="5475" hidden="1" xr:uid="{00000000-0005-0000-0000-0000993C0000}"/>
    <cellStyle name="60% - Accent6 3" xfId="5811" hidden="1" xr:uid="{00000000-0005-0000-0000-00009A3C0000}"/>
    <cellStyle name="60% - Accent6 3" xfId="5755" hidden="1" xr:uid="{00000000-0005-0000-0000-00009B3C0000}"/>
    <cellStyle name="60% - Accent6 3" xfId="5839" hidden="1" xr:uid="{00000000-0005-0000-0000-00009C3C0000}"/>
    <cellStyle name="60% - Accent6 3" xfId="5867" hidden="1" xr:uid="{00000000-0005-0000-0000-00009D3C0000}"/>
    <cellStyle name="60% - Accent6 3" xfId="5783" hidden="1" xr:uid="{00000000-0005-0000-0000-00009E3C0000}"/>
    <cellStyle name="60% - Accent6 3" xfId="5923" hidden="1" xr:uid="{00000000-0005-0000-0000-00009F3C0000}"/>
    <cellStyle name="60% - Accent6 3" xfId="5951" hidden="1" xr:uid="{00000000-0005-0000-0000-0000A03C0000}"/>
    <cellStyle name="60% - Accent6 3" xfId="5868" hidden="1" xr:uid="{00000000-0005-0000-0000-0000A13C0000}"/>
    <cellStyle name="60% - Accent6 3" xfId="5979" hidden="1" xr:uid="{00000000-0005-0000-0000-0000A23C0000}"/>
    <cellStyle name="60% - Accent6 3" xfId="6091" hidden="1" xr:uid="{00000000-0005-0000-0000-0000A33C0000}"/>
    <cellStyle name="60% - Accent6 3" xfId="6035" hidden="1" xr:uid="{00000000-0005-0000-0000-0000A43C0000}"/>
    <cellStyle name="60% - Accent6 3" xfId="6119" hidden="1" xr:uid="{00000000-0005-0000-0000-0000A53C0000}"/>
    <cellStyle name="60% - Accent6 3" xfId="6147" hidden="1" xr:uid="{00000000-0005-0000-0000-0000A63C0000}"/>
    <cellStyle name="60% - Accent6 3" xfId="6063" hidden="1" xr:uid="{00000000-0005-0000-0000-0000A73C0000}"/>
    <cellStyle name="60% - Accent6 3" xfId="6203" hidden="1" xr:uid="{00000000-0005-0000-0000-0000A83C0000}"/>
    <cellStyle name="60% - Accent6 3" xfId="6231" hidden="1" xr:uid="{00000000-0005-0000-0000-0000A93C0000}"/>
    <cellStyle name="60% - Accent6 3" xfId="6148" hidden="1" xr:uid="{00000000-0005-0000-0000-0000AA3C0000}"/>
    <cellStyle name="60% - Accent6 3" xfId="6259" hidden="1" xr:uid="{00000000-0005-0000-0000-0000AB3C0000}"/>
    <cellStyle name="60% - Accent6 3" xfId="6007" hidden="1" xr:uid="{00000000-0005-0000-0000-0000AC3C0000}"/>
    <cellStyle name="60% - Accent6 3" xfId="6343" hidden="1" xr:uid="{00000000-0005-0000-0000-0000AD3C0000}"/>
    <cellStyle name="60% - Accent6 3" xfId="6287" hidden="1" xr:uid="{00000000-0005-0000-0000-0000AE3C0000}"/>
    <cellStyle name="60% - Accent6 3" xfId="6371" hidden="1" xr:uid="{00000000-0005-0000-0000-0000AF3C0000}"/>
    <cellStyle name="60% - Accent6 3" xfId="6399" hidden="1" xr:uid="{00000000-0005-0000-0000-0000B03C0000}"/>
    <cellStyle name="60% - Accent6 3" xfId="6315" hidden="1" xr:uid="{00000000-0005-0000-0000-0000B13C0000}"/>
    <cellStyle name="60% - Accent6 3" xfId="6455" hidden="1" xr:uid="{00000000-0005-0000-0000-0000B23C0000}"/>
    <cellStyle name="60% - Accent6 3" xfId="6483" hidden="1" xr:uid="{00000000-0005-0000-0000-0000B33C0000}"/>
    <cellStyle name="60% - Accent6 3" xfId="6400" hidden="1" xr:uid="{00000000-0005-0000-0000-0000B43C0000}"/>
    <cellStyle name="60% - Accent6 3" xfId="6511" hidden="1" xr:uid="{00000000-0005-0000-0000-0000B53C0000}"/>
    <cellStyle name="60% - Accent6 3" xfId="6628" hidden="1" xr:uid="{00000000-0005-0000-0000-0000B63C0000}"/>
    <cellStyle name="60% - Accent6 3" xfId="6572" hidden="1" xr:uid="{00000000-0005-0000-0000-0000B73C0000}"/>
    <cellStyle name="60% - Accent6 3" xfId="6656" hidden="1" xr:uid="{00000000-0005-0000-0000-0000B83C0000}"/>
    <cellStyle name="60% - Accent6 3" xfId="6684" hidden="1" xr:uid="{00000000-0005-0000-0000-0000B93C0000}"/>
    <cellStyle name="60% - Accent6 3" xfId="6600" hidden="1" xr:uid="{00000000-0005-0000-0000-0000BA3C0000}"/>
    <cellStyle name="60% - Accent6 3" xfId="6740" hidden="1" xr:uid="{00000000-0005-0000-0000-0000BB3C0000}"/>
    <cellStyle name="60% - Accent6 3" xfId="6768" hidden="1" xr:uid="{00000000-0005-0000-0000-0000BC3C0000}"/>
    <cellStyle name="60% - Accent6 3" xfId="6685" hidden="1" xr:uid="{00000000-0005-0000-0000-0000BD3C0000}"/>
    <cellStyle name="60% - Accent6 3" xfId="6796" hidden="1" xr:uid="{00000000-0005-0000-0000-0000BE3C0000}"/>
    <cellStyle name="60% - Accent6 3" xfId="6544" hidden="1" xr:uid="{00000000-0005-0000-0000-0000BF3C0000}"/>
    <cellStyle name="60% - Accent6 3" xfId="6880" hidden="1" xr:uid="{00000000-0005-0000-0000-0000C03C0000}"/>
    <cellStyle name="60% - Accent6 3" xfId="6824" hidden="1" xr:uid="{00000000-0005-0000-0000-0000C13C0000}"/>
    <cellStyle name="60% - Accent6 3" xfId="6908" hidden="1" xr:uid="{00000000-0005-0000-0000-0000C23C0000}"/>
    <cellStyle name="60% - Accent6 3" xfId="6936" hidden="1" xr:uid="{00000000-0005-0000-0000-0000C33C0000}"/>
    <cellStyle name="60% - Accent6 3" xfId="6852" hidden="1" xr:uid="{00000000-0005-0000-0000-0000C43C0000}"/>
    <cellStyle name="60% - Accent6 3" xfId="6992" hidden="1" xr:uid="{00000000-0005-0000-0000-0000C53C0000}"/>
    <cellStyle name="60% - Accent6 3" xfId="7020" hidden="1" xr:uid="{00000000-0005-0000-0000-0000C63C0000}"/>
    <cellStyle name="60% - Accent6 3" xfId="6937" hidden="1" xr:uid="{00000000-0005-0000-0000-0000C73C0000}"/>
    <cellStyle name="60% - Accent6 3" xfId="7048" hidden="1" xr:uid="{00000000-0005-0000-0000-0000C83C0000}"/>
    <cellStyle name="60% - Accent6 3" xfId="7159" hidden="1" xr:uid="{00000000-0005-0000-0000-0000C93C0000}"/>
    <cellStyle name="60% - Accent6 3" xfId="7103" hidden="1" xr:uid="{00000000-0005-0000-0000-0000CA3C0000}"/>
    <cellStyle name="60% - Accent6 3" xfId="7187" hidden="1" xr:uid="{00000000-0005-0000-0000-0000CB3C0000}"/>
    <cellStyle name="60% - Accent6 3" xfId="7215" hidden="1" xr:uid="{00000000-0005-0000-0000-0000CC3C0000}"/>
    <cellStyle name="60% - Accent6 3" xfId="7131" hidden="1" xr:uid="{00000000-0005-0000-0000-0000CD3C0000}"/>
    <cellStyle name="60% - Accent6 3" xfId="7271" hidden="1" xr:uid="{00000000-0005-0000-0000-0000CE3C0000}"/>
    <cellStyle name="60% - Accent6 3" xfId="7299" hidden="1" xr:uid="{00000000-0005-0000-0000-0000CF3C0000}"/>
    <cellStyle name="60% - Accent6 3" xfId="7216" hidden="1" xr:uid="{00000000-0005-0000-0000-0000D03C0000}"/>
    <cellStyle name="60% - Accent6 3" xfId="7327" hidden="1" xr:uid="{00000000-0005-0000-0000-0000D13C0000}"/>
    <cellStyle name="60% - Accent6 3" xfId="7075" hidden="1" xr:uid="{00000000-0005-0000-0000-0000D23C0000}"/>
    <cellStyle name="60% - Accent6 3" xfId="7411" hidden="1" xr:uid="{00000000-0005-0000-0000-0000D33C0000}"/>
    <cellStyle name="60% - Accent6 3" xfId="7355" hidden="1" xr:uid="{00000000-0005-0000-0000-0000D43C0000}"/>
    <cellStyle name="60% - Accent6 3" xfId="7439" hidden="1" xr:uid="{00000000-0005-0000-0000-0000D53C0000}"/>
    <cellStyle name="60% - Accent6 3" xfId="7467" hidden="1" xr:uid="{00000000-0005-0000-0000-0000D63C0000}"/>
    <cellStyle name="60% - Accent6 3" xfId="7383" hidden="1" xr:uid="{00000000-0005-0000-0000-0000D73C0000}"/>
    <cellStyle name="60% - Accent6 3" xfId="7523" hidden="1" xr:uid="{00000000-0005-0000-0000-0000D83C0000}"/>
    <cellStyle name="60% - Accent6 3" xfId="7551" hidden="1" xr:uid="{00000000-0005-0000-0000-0000D93C0000}"/>
    <cellStyle name="60% - Accent6 3" xfId="7468" hidden="1" xr:uid="{00000000-0005-0000-0000-0000DA3C0000}"/>
    <cellStyle name="60% - Accent6 3" xfId="7579" hidden="1" xr:uid="{00000000-0005-0000-0000-0000DB3C0000}"/>
    <cellStyle name="60% - Accent6 3" xfId="7690" hidden="1" xr:uid="{00000000-0005-0000-0000-0000DC3C0000}"/>
    <cellStyle name="60% - Accent6 3" xfId="7634" hidden="1" xr:uid="{00000000-0005-0000-0000-0000DD3C0000}"/>
    <cellStyle name="60% - Accent6 3" xfId="7718" hidden="1" xr:uid="{00000000-0005-0000-0000-0000DE3C0000}"/>
    <cellStyle name="60% - Accent6 3" xfId="7746" hidden="1" xr:uid="{00000000-0005-0000-0000-0000DF3C0000}"/>
    <cellStyle name="60% - Accent6 3" xfId="7662" hidden="1" xr:uid="{00000000-0005-0000-0000-0000E03C0000}"/>
    <cellStyle name="60% - Accent6 3" xfId="7802" hidden="1" xr:uid="{00000000-0005-0000-0000-0000E13C0000}"/>
    <cellStyle name="60% - Accent6 3" xfId="7830" hidden="1" xr:uid="{00000000-0005-0000-0000-0000E23C0000}"/>
    <cellStyle name="60% - Accent6 3" xfId="7747" hidden="1" xr:uid="{00000000-0005-0000-0000-0000E33C0000}"/>
    <cellStyle name="60% - Accent6 3" xfId="7858" hidden="1" xr:uid="{00000000-0005-0000-0000-0000E43C0000}"/>
    <cellStyle name="60% - Accent6 3" xfId="7606" hidden="1" xr:uid="{00000000-0005-0000-0000-0000E53C0000}"/>
    <cellStyle name="60% - Accent6 3" xfId="7942" hidden="1" xr:uid="{00000000-0005-0000-0000-0000E63C0000}"/>
    <cellStyle name="60% - Accent6 3" xfId="7886" hidden="1" xr:uid="{00000000-0005-0000-0000-0000E73C0000}"/>
    <cellStyle name="60% - Accent6 3" xfId="7970" hidden="1" xr:uid="{00000000-0005-0000-0000-0000E83C0000}"/>
    <cellStyle name="60% - Accent6 3" xfId="7998" hidden="1" xr:uid="{00000000-0005-0000-0000-0000E93C0000}"/>
    <cellStyle name="60% - Accent6 3" xfId="7914" hidden="1" xr:uid="{00000000-0005-0000-0000-0000EA3C0000}"/>
    <cellStyle name="60% - Accent6 3" xfId="8054" hidden="1" xr:uid="{00000000-0005-0000-0000-0000EB3C0000}"/>
    <cellStyle name="60% - Accent6 3" xfId="8082" hidden="1" xr:uid="{00000000-0005-0000-0000-0000EC3C0000}"/>
    <cellStyle name="60% - Accent6 3" xfId="7999" hidden="1" xr:uid="{00000000-0005-0000-0000-0000ED3C0000}"/>
    <cellStyle name="60% - Accent6 3" xfId="8110" hidden="1" xr:uid="{00000000-0005-0000-0000-0000EE3C0000}"/>
    <cellStyle name="60% - Accent6 3" xfId="8221" hidden="1" xr:uid="{00000000-0005-0000-0000-0000EF3C0000}"/>
    <cellStyle name="60% - Accent6 3" xfId="8165" hidden="1" xr:uid="{00000000-0005-0000-0000-0000F03C0000}"/>
    <cellStyle name="60% - Accent6 3" xfId="8249" hidden="1" xr:uid="{00000000-0005-0000-0000-0000F13C0000}"/>
    <cellStyle name="60% - Accent6 3" xfId="8277" hidden="1" xr:uid="{00000000-0005-0000-0000-0000F23C0000}"/>
    <cellStyle name="60% - Accent6 3" xfId="8193" hidden="1" xr:uid="{00000000-0005-0000-0000-0000F33C0000}"/>
    <cellStyle name="60% - Accent6 3" xfId="8333" hidden="1" xr:uid="{00000000-0005-0000-0000-0000F43C0000}"/>
    <cellStyle name="60% - Accent6 3" xfId="8361" hidden="1" xr:uid="{00000000-0005-0000-0000-0000F53C0000}"/>
    <cellStyle name="60% - Accent6 3" xfId="8278" hidden="1" xr:uid="{00000000-0005-0000-0000-0000F63C0000}"/>
    <cellStyle name="60% - Accent6 3" xfId="8389" hidden="1" xr:uid="{00000000-0005-0000-0000-0000F73C0000}"/>
    <cellStyle name="60% - Accent6 3" xfId="8137" hidden="1" xr:uid="{00000000-0005-0000-0000-0000F83C0000}"/>
    <cellStyle name="60% - Accent6 3" xfId="8473" hidden="1" xr:uid="{00000000-0005-0000-0000-0000F93C0000}"/>
    <cellStyle name="60% - Accent6 3" xfId="8417" hidden="1" xr:uid="{00000000-0005-0000-0000-0000FA3C0000}"/>
    <cellStyle name="60% - Accent6 3" xfId="8501" hidden="1" xr:uid="{00000000-0005-0000-0000-0000FB3C0000}"/>
    <cellStyle name="60% - Accent6 3" xfId="8529" hidden="1" xr:uid="{00000000-0005-0000-0000-0000FC3C0000}"/>
    <cellStyle name="60% - Accent6 3" xfId="8445" hidden="1" xr:uid="{00000000-0005-0000-0000-0000FD3C0000}"/>
    <cellStyle name="60% - Accent6 3" xfId="8585" hidden="1" xr:uid="{00000000-0005-0000-0000-0000FE3C0000}"/>
    <cellStyle name="60% - Accent6 3" xfId="8613" hidden="1" xr:uid="{00000000-0005-0000-0000-0000FF3C0000}"/>
    <cellStyle name="60% - Accent6 3" xfId="8530" hidden="1" xr:uid="{00000000-0005-0000-0000-0000003D0000}"/>
    <cellStyle name="60% - Accent6 3" xfId="8641" hidden="1" xr:uid="{00000000-0005-0000-0000-0000013D0000}"/>
    <cellStyle name="60% - Accent6 3" xfId="8752" hidden="1" xr:uid="{00000000-0005-0000-0000-0000023D0000}"/>
    <cellStyle name="60% - Accent6 3" xfId="8696" hidden="1" xr:uid="{00000000-0005-0000-0000-0000033D0000}"/>
    <cellStyle name="60% - Accent6 3" xfId="8780" hidden="1" xr:uid="{00000000-0005-0000-0000-0000043D0000}"/>
    <cellStyle name="60% - Accent6 3" xfId="8808" hidden="1" xr:uid="{00000000-0005-0000-0000-0000053D0000}"/>
    <cellStyle name="60% - Accent6 3" xfId="8724" hidden="1" xr:uid="{00000000-0005-0000-0000-0000063D0000}"/>
    <cellStyle name="60% - Accent6 3" xfId="8864" hidden="1" xr:uid="{00000000-0005-0000-0000-0000073D0000}"/>
    <cellStyle name="60% - Accent6 3" xfId="8892" hidden="1" xr:uid="{00000000-0005-0000-0000-0000083D0000}"/>
    <cellStyle name="60% - Accent6 3" xfId="8809" hidden="1" xr:uid="{00000000-0005-0000-0000-0000093D0000}"/>
    <cellStyle name="60% - Accent6 3" xfId="8920" hidden="1" xr:uid="{00000000-0005-0000-0000-00000A3D0000}"/>
    <cellStyle name="60% - Accent6 3" xfId="8668" hidden="1" xr:uid="{00000000-0005-0000-0000-00000B3D0000}"/>
    <cellStyle name="60% - Accent6 3" xfId="9004" hidden="1" xr:uid="{00000000-0005-0000-0000-00000C3D0000}"/>
    <cellStyle name="60% - Accent6 3" xfId="8948" hidden="1" xr:uid="{00000000-0005-0000-0000-00000D3D0000}"/>
    <cellStyle name="60% - Accent6 3" xfId="9032" hidden="1" xr:uid="{00000000-0005-0000-0000-00000E3D0000}"/>
    <cellStyle name="60% - Accent6 3" xfId="9060" hidden="1" xr:uid="{00000000-0005-0000-0000-00000F3D0000}"/>
    <cellStyle name="60% - Accent6 3" xfId="8976" hidden="1" xr:uid="{00000000-0005-0000-0000-0000103D0000}"/>
    <cellStyle name="60% - Accent6 3" xfId="9116" hidden="1" xr:uid="{00000000-0005-0000-0000-0000113D0000}"/>
    <cellStyle name="60% - Accent6 3" xfId="9144" hidden="1" xr:uid="{00000000-0005-0000-0000-0000123D0000}"/>
    <cellStyle name="60% - Accent6 3" xfId="9061" hidden="1" xr:uid="{00000000-0005-0000-0000-0000133D0000}"/>
    <cellStyle name="60% - Accent6 3" xfId="9172" hidden="1" xr:uid="{00000000-0005-0000-0000-0000143D0000}"/>
    <cellStyle name="60% - Accent6 3" xfId="9283" hidden="1" xr:uid="{00000000-0005-0000-0000-0000153D0000}"/>
    <cellStyle name="60% - Accent6 3" xfId="9227" hidden="1" xr:uid="{00000000-0005-0000-0000-0000163D0000}"/>
    <cellStyle name="60% - Accent6 3" xfId="9311" hidden="1" xr:uid="{00000000-0005-0000-0000-0000173D0000}"/>
    <cellStyle name="60% - Accent6 3" xfId="9339" hidden="1" xr:uid="{00000000-0005-0000-0000-0000183D0000}"/>
    <cellStyle name="60% - Accent6 3" xfId="9255" hidden="1" xr:uid="{00000000-0005-0000-0000-0000193D0000}"/>
    <cellStyle name="60% - Accent6 3" xfId="9395" hidden="1" xr:uid="{00000000-0005-0000-0000-00001A3D0000}"/>
    <cellStyle name="60% - Accent6 3" xfId="9423" hidden="1" xr:uid="{00000000-0005-0000-0000-00001B3D0000}"/>
    <cellStyle name="60% - Accent6 3" xfId="9340" hidden="1" xr:uid="{00000000-0005-0000-0000-00001C3D0000}"/>
    <cellStyle name="60% - Accent6 3" xfId="9451" hidden="1" xr:uid="{00000000-0005-0000-0000-00001D3D0000}"/>
    <cellStyle name="60% - Accent6 3" xfId="9199" hidden="1" xr:uid="{00000000-0005-0000-0000-00001E3D0000}"/>
    <cellStyle name="60% - Accent6 3" xfId="9535" hidden="1" xr:uid="{00000000-0005-0000-0000-00001F3D0000}"/>
    <cellStyle name="60% - Accent6 3" xfId="9479" hidden="1" xr:uid="{00000000-0005-0000-0000-0000203D0000}"/>
    <cellStyle name="60% - Accent6 3" xfId="9563" hidden="1" xr:uid="{00000000-0005-0000-0000-0000213D0000}"/>
    <cellStyle name="60% - Accent6 3" xfId="9591" hidden="1" xr:uid="{00000000-0005-0000-0000-0000223D0000}"/>
    <cellStyle name="60% - Accent6 3" xfId="9507" hidden="1" xr:uid="{00000000-0005-0000-0000-0000233D0000}"/>
    <cellStyle name="60% - Accent6 3" xfId="9647" hidden="1" xr:uid="{00000000-0005-0000-0000-0000243D0000}"/>
    <cellStyle name="60% - Accent6 3" xfId="9675" hidden="1" xr:uid="{00000000-0005-0000-0000-0000253D0000}"/>
    <cellStyle name="60% - Accent6 3" xfId="9592" hidden="1" xr:uid="{00000000-0005-0000-0000-0000263D0000}"/>
    <cellStyle name="60% - Accent6 3" xfId="9703" hidden="1" xr:uid="{00000000-0005-0000-0000-0000273D0000}"/>
    <cellStyle name="60% - Accent6 3" xfId="9815" hidden="1" xr:uid="{00000000-0005-0000-0000-0000283D0000}"/>
    <cellStyle name="60% - Accent6 3" xfId="9759" hidden="1" xr:uid="{00000000-0005-0000-0000-0000293D0000}"/>
    <cellStyle name="60% - Accent6 3" xfId="9843" hidden="1" xr:uid="{00000000-0005-0000-0000-00002A3D0000}"/>
    <cellStyle name="60% - Accent6 3" xfId="9871" hidden="1" xr:uid="{00000000-0005-0000-0000-00002B3D0000}"/>
    <cellStyle name="60% - Accent6 3" xfId="9787" hidden="1" xr:uid="{00000000-0005-0000-0000-00002C3D0000}"/>
    <cellStyle name="60% - Accent6 3" xfId="9927" hidden="1" xr:uid="{00000000-0005-0000-0000-00002D3D0000}"/>
    <cellStyle name="60% - Accent6 3" xfId="9955" hidden="1" xr:uid="{00000000-0005-0000-0000-00002E3D0000}"/>
    <cellStyle name="60% - Accent6 3" xfId="9872" hidden="1" xr:uid="{00000000-0005-0000-0000-00002F3D0000}"/>
    <cellStyle name="60% - Accent6 3" xfId="9983" hidden="1" xr:uid="{00000000-0005-0000-0000-0000303D0000}"/>
    <cellStyle name="60% - Accent6 3" xfId="9731" hidden="1" xr:uid="{00000000-0005-0000-0000-0000313D0000}"/>
    <cellStyle name="60% - Accent6 3" xfId="10067" hidden="1" xr:uid="{00000000-0005-0000-0000-0000323D0000}"/>
    <cellStyle name="60% - Accent6 3" xfId="10011" hidden="1" xr:uid="{00000000-0005-0000-0000-0000333D0000}"/>
    <cellStyle name="60% - Accent6 3" xfId="10095" hidden="1" xr:uid="{00000000-0005-0000-0000-0000343D0000}"/>
    <cellStyle name="60% - Accent6 3" xfId="10123" hidden="1" xr:uid="{00000000-0005-0000-0000-0000353D0000}"/>
    <cellStyle name="60% - Accent6 3" xfId="10039" hidden="1" xr:uid="{00000000-0005-0000-0000-0000363D0000}"/>
    <cellStyle name="60% - Accent6 3" xfId="10179" hidden="1" xr:uid="{00000000-0005-0000-0000-0000373D0000}"/>
    <cellStyle name="60% - Accent6 3" xfId="10207" hidden="1" xr:uid="{00000000-0005-0000-0000-0000383D0000}"/>
    <cellStyle name="60% - Accent6 3" xfId="10124" hidden="1" xr:uid="{00000000-0005-0000-0000-0000393D0000}"/>
    <cellStyle name="60% - Accent6 3" xfId="10235" hidden="1" xr:uid="{00000000-0005-0000-0000-00003A3D0000}"/>
    <cellStyle name="60% - Accent6 3" xfId="10352" hidden="1" xr:uid="{00000000-0005-0000-0000-00003B3D0000}"/>
    <cellStyle name="60% - Accent6 3" xfId="10296" hidden="1" xr:uid="{00000000-0005-0000-0000-00003C3D0000}"/>
    <cellStyle name="60% - Accent6 3" xfId="10380" hidden="1" xr:uid="{00000000-0005-0000-0000-00003D3D0000}"/>
    <cellStyle name="60% - Accent6 3" xfId="10408" hidden="1" xr:uid="{00000000-0005-0000-0000-00003E3D0000}"/>
    <cellStyle name="60% - Accent6 3" xfId="10324" hidden="1" xr:uid="{00000000-0005-0000-0000-00003F3D0000}"/>
    <cellStyle name="60% - Accent6 3" xfId="10464" hidden="1" xr:uid="{00000000-0005-0000-0000-0000403D0000}"/>
    <cellStyle name="60% - Accent6 3" xfId="10492" hidden="1" xr:uid="{00000000-0005-0000-0000-0000413D0000}"/>
    <cellStyle name="60% - Accent6 3" xfId="10409" hidden="1" xr:uid="{00000000-0005-0000-0000-0000423D0000}"/>
    <cellStyle name="60% - Accent6 3" xfId="10520" hidden="1" xr:uid="{00000000-0005-0000-0000-0000433D0000}"/>
    <cellStyle name="60% - Accent6 3" xfId="10268" hidden="1" xr:uid="{00000000-0005-0000-0000-0000443D0000}"/>
    <cellStyle name="60% - Accent6 3" xfId="10604" hidden="1" xr:uid="{00000000-0005-0000-0000-0000453D0000}"/>
    <cellStyle name="60% - Accent6 3" xfId="10548" hidden="1" xr:uid="{00000000-0005-0000-0000-0000463D0000}"/>
    <cellStyle name="60% - Accent6 3" xfId="10632" hidden="1" xr:uid="{00000000-0005-0000-0000-0000473D0000}"/>
    <cellStyle name="60% - Accent6 3" xfId="10660" hidden="1" xr:uid="{00000000-0005-0000-0000-0000483D0000}"/>
    <cellStyle name="60% - Accent6 3" xfId="10576" hidden="1" xr:uid="{00000000-0005-0000-0000-0000493D0000}"/>
    <cellStyle name="60% - Accent6 3" xfId="10716" hidden="1" xr:uid="{00000000-0005-0000-0000-00004A3D0000}"/>
    <cellStyle name="60% - Accent6 3" xfId="10744" hidden="1" xr:uid="{00000000-0005-0000-0000-00004B3D0000}"/>
    <cellStyle name="60% - Accent6 3" xfId="10661" hidden="1" xr:uid="{00000000-0005-0000-0000-00004C3D0000}"/>
    <cellStyle name="60% - Accent6 3" xfId="10772" hidden="1" xr:uid="{00000000-0005-0000-0000-00004D3D0000}"/>
    <cellStyle name="60% - Accent6 3" xfId="10883" hidden="1" xr:uid="{00000000-0005-0000-0000-00004E3D0000}"/>
    <cellStyle name="60% - Accent6 3" xfId="10827" hidden="1" xr:uid="{00000000-0005-0000-0000-00004F3D0000}"/>
    <cellStyle name="60% - Accent6 3" xfId="10911" hidden="1" xr:uid="{00000000-0005-0000-0000-0000503D0000}"/>
    <cellStyle name="60% - Accent6 3" xfId="10939" hidden="1" xr:uid="{00000000-0005-0000-0000-0000513D0000}"/>
    <cellStyle name="60% - Accent6 3" xfId="10855" hidden="1" xr:uid="{00000000-0005-0000-0000-0000523D0000}"/>
    <cellStyle name="60% - Accent6 3" xfId="10995" hidden="1" xr:uid="{00000000-0005-0000-0000-0000533D0000}"/>
    <cellStyle name="60% - Accent6 3" xfId="11023" hidden="1" xr:uid="{00000000-0005-0000-0000-0000543D0000}"/>
    <cellStyle name="60% - Accent6 3" xfId="10940" hidden="1" xr:uid="{00000000-0005-0000-0000-0000553D0000}"/>
    <cellStyle name="60% - Accent6 3" xfId="11051" hidden="1" xr:uid="{00000000-0005-0000-0000-0000563D0000}"/>
    <cellStyle name="60% - Accent6 3" xfId="10799" hidden="1" xr:uid="{00000000-0005-0000-0000-0000573D0000}"/>
    <cellStyle name="60% - Accent6 3" xfId="11135" hidden="1" xr:uid="{00000000-0005-0000-0000-0000583D0000}"/>
    <cellStyle name="60% - Accent6 3" xfId="11079" hidden="1" xr:uid="{00000000-0005-0000-0000-0000593D0000}"/>
    <cellStyle name="60% - Accent6 3" xfId="11163" hidden="1" xr:uid="{00000000-0005-0000-0000-00005A3D0000}"/>
    <cellStyle name="60% - Accent6 3" xfId="11191" hidden="1" xr:uid="{00000000-0005-0000-0000-00005B3D0000}"/>
    <cellStyle name="60% - Accent6 3" xfId="11107" hidden="1" xr:uid="{00000000-0005-0000-0000-00005C3D0000}"/>
    <cellStyle name="60% - Accent6 3" xfId="11247" hidden="1" xr:uid="{00000000-0005-0000-0000-00005D3D0000}"/>
    <cellStyle name="60% - Accent6 3" xfId="11275" hidden="1" xr:uid="{00000000-0005-0000-0000-00005E3D0000}"/>
    <cellStyle name="60% - Accent6 3" xfId="11192" hidden="1" xr:uid="{00000000-0005-0000-0000-00005F3D0000}"/>
    <cellStyle name="60% - Accent6 3" xfId="11303" hidden="1" xr:uid="{00000000-0005-0000-0000-0000603D0000}"/>
    <cellStyle name="60% - Accent6 3" xfId="11414" hidden="1" xr:uid="{00000000-0005-0000-0000-0000613D0000}"/>
    <cellStyle name="60% - Accent6 3" xfId="11358" hidden="1" xr:uid="{00000000-0005-0000-0000-0000623D0000}"/>
    <cellStyle name="60% - Accent6 3" xfId="11442" hidden="1" xr:uid="{00000000-0005-0000-0000-0000633D0000}"/>
    <cellStyle name="60% - Accent6 3" xfId="11470" hidden="1" xr:uid="{00000000-0005-0000-0000-0000643D0000}"/>
    <cellStyle name="60% - Accent6 3" xfId="11386" hidden="1" xr:uid="{00000000-0005-0000-0000-0000653D0000}"/>
    <cellStyle name="60% - Accent6 3" xfId="11526" hidden="1" xr:uid="{00000000-0005-0000-0000-0000663D0000}"/>
    <cellStyle name="60% - Accent6 3" xfId="11554" hidden="1" xr:uid="{00000000-0005-0000-0000-0000673D0000}"/>
    <cellStyle name="60% - Accent6 3" xfId="11471" hidden="1" xr:uid="{00000000-0005-0000-0000-0000683D0000}"/>
    <cellStyle name="60% - Accent6 3" xfId="11582" hidden="1" xr:uid="{00000000-0005-0000-0000-0000693D0000}"/>
    <cellStyle name="60% - Accent6 3" xfId="11330" hidden="1" xr:uid="{00000000-0005-0000-0000-00006A3D0000}"/>
    <cellStyle name="60% - Accent6 3" xfId="11666" hidden="1" xr:uid="{00000000-0005-0000-0000-00006B3D0000}"/>
    <cellStyle name="60% - Accent6 3" xfId="11610" hidden="1" xr:uid="{00000000-0005-0000-0000-00006C3D0000}"/>
    <cellStyle name="60% - Accent6 3" xfId="11694" hidden="1" xr:uid="{00000000-0005-0000-0000-00006D3D0000}"/>
    <cellStyle name="60% - Accent6 3" xfId="11722" hidden="1" xr:uid="{00000000-0005-0000-0000-00006E3D0000}"/>
    <cellStyle name="60% - Accent6 3" xfId="11638" hidden="1" xr:uid="{00000000-0005-0000-0000-00006F3D0000}"/>
    <cellStyle name="60% - Accent6 3" xfId="11778" hidden="1" xr:uid="{00000000-0005-0000-0000-0000703D0000}"/>
    <cellStyle name="60% - Accent6 3" xfId="11806" hidden="1" xr:uid="{00000000-0005-0000-0000-0000713D0000}"/>
    <cellStyle name="60% - Accent6 3" xfId="11723" hidden="1" xr:uid="{00000000-0005-0000-0000-0000723D0000}"/>
    <cellStyle name="60% - Accent6 3" xfId="11834" hidden="1" xr:uid="{00000000-0005-0000-0000-0000733D0000}"/>
    <cellStyle name="60% - Accent6 3" xfId="11945" hidden="1" xr:uid="{00000000-0005-0000-0000-0000743D0000}"/>
    <cellStyle name="60% - Accent6 3" xfId="11889" hidden="1" xr:uid="{00000000-0005-0000-0000-0000753D0000}"/>
    <cellStyle name="60% - Accent6 3" xfId="11973" hidden="1" xr:uid="{00000000-0005-0000-0000-0000763D0000}"/>
    <cellStyle name="60% - Accent6 3" xfId="12001" hidden="1" xr:uid="{00000000-0005-0000-0000-0000773D0000}"/>
    <cellStyle name="60% - Accent6 3" xfId="11917" hidden="1" xr:uid="{00000000-0005-0000-0000-0000783D0000}"/>
    <cellStyle name="60% - Accent6 3" xfId="12057" hidden="1" xr:uid="{00000000-0005-0000-0000-0000793D0000}"/>
    <cellStyle name="60% - Accent6 3" xfId="12085" hidden="1" xr:uid="{00000000-0005-0000-0000-00007A3D0000}"/>
    <cellStyle name="60% - Accent6 3" xfId="12002" hidden="1" xr:uid="{00000000-0005-0000-0000-00007B3D0000}"/>
    <cellStyle name="60% - Accent6 3" xfId="12113" hidden="1" xr:uid="{00000000-0005-0000-0000-00007C3D0000}"/>
    <cellStyle name="60% - Accent6 3" xfId="11861" hidden="1" xr:uid="{00000000-0005-0000-0000-00007D3D0000}"/>
    <cellStyle name="60% - Accent6 3" xfId="12197" hidden="1" xr:uid="{00000000-0005-0000-0000-00007E3D0000}"/>
    <cellStyle name="60% - Accent6 3" xfId="12141" hidden="1" xr:uid="{00000000-0005-0000-0000-00007F3D0000}"/>
    <cellStyle name="60% - Accent6 3" xfId="12225" hidden="1" xr:uid="{00000000-0005-0000-0000-0000803D0000}"/>
    <cellStyle name="60% - Accent6 3" xfId="12253" hidden="1" xr:uid="{00000000-0005-0000-0000-0000813D0000}"/>
    <cellStyle name="60% - Accent6 3" xfId="12169" hidden="1" xr:uid="{00000000-0005-0000-0000-0000823D0000}"/>
    <cellStyle name="60% - Accent6 3" xfId="12309" hidden="1" xr:uid="{00000000-0005-0000-0000-0000833D0000}"/>
    <cellStyle name="60% - Accent6 3" xfId="12337" hidden="1" xr:uid="{00000000-0005-0000-0000-0000843D0000}"/>
    <cellStyle name="60% - Accent6 3" xfId="12254" hidden="1" xr:uid="{00000000-0005-0000-0000-0000853D0000}"/>
    <cellStyle name="60% - Accent6 3" xfId="12365" hidden="1" xr:uid="{00000000-0005-0000-0000-0000863D0000}"/>
    <cellStyle name="60% - Accent6 3" xfId="12476" hidden="1" xr:uid="{00000000-0005-0000-0000-0000873D0000}"/>
    <cellStyle name="60% - Accent6 3" xfId="12420" hidden="1" xr:uid="{00000000-0005-0000-0000-0000883D0000}"/>
    <cellStyle name="60% - Accent6 3" xfId="12504" hidden="1" xr:uid="{00000000-0005-0000-0000-0000893D0000}"/>
    <cellStyle name="60% - Accent6 3" xfId="12532" hidden="1" xr:uid="{00000000-0005-0000-0000-00008A3D0000}"/>
    <cellStyle name="60% - Accent6 3" xfId="12448" hidden="1" xr:uid="{00000000-0005-0000-0000-00008B3D0000}"/>
    <cellStyle name="60% - Accent6 3" xfId="12588" hidden="1" xr:uid="{00000000-0005-0000-0000-00008C3D0000}"/>
    <cellStyle name="60% - Accent6 3" xfId="12616" hidden="1" xr:uid="{00000000-0005-0000-0000-00008D3D0000}"/>
    <cellStyle name="60% - Accent6 3" xfId="12533" hidden="1" xr:uid="{00000000-0005-0000-0000-00008E3D0000}"/>
    <cellStyle name="60% - Accent6 3" xfId="12644" hidden="1" xr:uid="{00000000-0005-0000-0000-00008F3D0000}"/>
    <cellStyle name="60% - Accent6 3" xfId="12392" hidden="1" xr:uid="{00000000-0005-0000-0000-0000903D0000}"/>
    <cellStyle name="60% - Accent6 3" xfId="12728" hidden="1" xr:uid="{00000000-0005-0000-0000-0000913D0000}"/>
    <cellStyle name="60% - Accent6 3" xfId="12672" hidden="1" xr:uid="{00000000-0005-0000-0000-0000923D0000}"/>
    <cellStyle name="60% - Accent6 3" xfId="12756" hidden="1" xr:uid="{00000000-0005-0000-0000-0000933D0000}"/>
    <cellStyle name="60% - Accent6 3" xfId="12784" hidden="1" xr:uid="{00000000-0005-0000-0000-0000943D0000}"/>
    <cellStyle name="60% - Accent6 3" xfId="12700" hidden="1" xr:uid="{00000000-0005-0000-0000-0000953D0000}"/>
    <cellStyle name="60% - Accent6 3" xfId="12840" hidden="1" xr:uid="{00000000-0005-0000-0000-0000963D0000}"/>
    <cellStyle name="60% - Accent6 3" xfId="12868" hidden="1" xr:uid="{00000000-0005-0000-0000-0000973D0000}"/>
    <cellStyle name="60% - Accent6 3" xfId="12785" hidden="1" xr:uid="{00000000-0005-0000-0000-0000983D0000}"/>
    <cellStyle name="60% - Accent6 3" xfId="12896" hidden="1" xr:uid="{00000000-0005-0000-0000-0000993D0000}"/>
    <cellStyle name="60% - Accent6 3" xfId="13007" hidden="1" xr:uid="{00000000-0005-0000-0000-00009A3D0000}"/>
    <cellStyle name="60% - Accent6 3" xfId="12951" hidden="1" xr:uid="{00000000-0005-0000-0000-00009B3D0000}"/>
    <cellStyle name="60% - Accent6 3" xfId="13035" hidden="1" xr:uid="{00000000-0005-0000-0000-00009C3D0000}"/>
    <cellStyle name="60% - Accent6 3" xfId="13063" hidden="1" xr:uid="{00000000-0005-0000-0000-00009D3D0000}"/>
    <cellStyle name="60% - Accent6 3" xfId="12979" hidden="1" xr:uid="{00000000-0005-0000-0000-00009E3D0000}"/>
    <cellStyle name="60% - Accent6 3" xfId="13119" hidden="1" xr:uid="{00000000-0005-0000-0000-00009F3D0000}"/>
    <cellStyle name="60% - Accent6 3" xfId="13147" hidden="1" xr:uid="{00000000-0005-0000-0000-0000A03D0000}"/>
    <cellStyle name="60% - Accent6 3" xfId="13064" hidden="1" xr:uid="{00000000-0005-0000-0000-0000A13D0000}"/>
    <cellStyle name="60% - Accent6 3" xfId="13175" hidden="1" xr:uid="{00000000-0005-0000-0000-0000A23D0000}"/>
    <cellStyle name="60% - Accent6 3" xfId="12923" hidden="1" xr:uid="{00000000-0005-0000-0000-0000A33D0000}"/>
    <cellStyle name="60% - Accent6 3" xfId="13259" hidden="1" xr:uid="{00000000-0005-0000-0000-0000A43D0000}"/>
    <cellStyle name="60% - Accent6 3" xfId="13203" hidden="1" xr:uid="{00000000-0005-0000-0000-0000A53D0000}"/>
    <cellStyle name="60% - Accent6 3" xfId="13287" hidden="1" xr:uid="{00000000-0005-0000-0000-0000A63D0000}"/>
    <cellStyle name="60% - Accent6 3" xfId="13315" hidden="1" xr:uid="{00000000-0005-0000-0000-0000A73D0000}"/>
    <cellStyle name="60% - Accent6 3" xfId="13231" hidden="1" xr:uid="{00000000-0005-0000-0000-0000A83D0000}"/>
    <cellStyle name="60% - Accent6 3" xfId="13371" hidden="1" xr:uid="{00000000-0005-0000-0000-0000A93D0000}"/>
    <cellStyle name="60% - Accent6 3" xfId="13399" hidden="1" xr:uid="{00000000-0005-0000-0000-0000AA3D0000}"/>
    <cellStyle name="60% - Accent6 3" xfId="13316" hidden="1" xr:uid="{00000000-0005-0000-0000-0000AB3D0000}"/>
    <cellStyle name="60% - Accent6 3" xfId="13427" hidden="1" xr:uid="{00000000-0005-0000-0000-0000AC3D0000}"/>
    <cellStyle name="60% - Accent6 3" xfId="13538" hidden="1" xr:uid="{00000000-0005-0000-0000-0000AD3D0000}"/>
    <cellStyle name="60% - Accent6 3" xfId="13482" hidden="1" xr:uid="{00000000-0005-0000-0000-0000AE3D0000}"/>
    <cellStyle name="60% - Accent6 3" xfId="13566" hidden="1" xr:uid="{00000000-0005-0000-0000-0000AF3D0000}"/>
    <cellStyle name="60% - Accent6 3" xfId="13594" hidden="1" xr:uid="{00000000-0005-0000-0000-0000B03D0000}"/>
    <cellStyle name="60% - Accent6 3" xfId="13510" hidden="1" xr:uid="{00000000-0005-0000-0000-0000B13D0000}"/>
    <cellStyle name="60% - Accent6 3" xfId="13650" hidden="1" xr:uid="{00000000-0005-0000-0000-0000B23D0000}"/>
    <cellStyle name="60% - Accent6 3" xfId="13678" hidden="1" xr:uid="{00000000-0005-0000-0000-0000B33D0000}"/>
    <cellStyle name="60% - Accent6 3" xfId="13595" hidden="1" xr:uid="{00000000-0005-0000-0000-0000B43D0000}"/>
    <cellStyle name="60% - Accent6 3" xfId="13706" hidden="1" xr:uid="{00000000-0005-0000-0000-0000B53D0000}"/>
    <cellStyle name="60% - Accent6 3" xfId="13454" hidden="1" xr:uid="{00000000-0005-0000-0000-0000B63D0000}"/>
    <cellStyle name="60% - Accent6 3" xfId="13790" hidden="1" xr:uid="{00000000-0005-0000-0000-0000B73D0000}"/>
    <cellStyle name="60% - Accent6 3" xfId="13734" hidden="1" xr:uid="{00000000-0005-0000-0000-0000B83D0000}"/>
    <cellStyle name="60% - Accent6 3" xfId="13818" hidden="1" xr:uid="{00000000-0005-0000-0000-0000B93D0000}"/>
    <cellStyle name="60% - Accent6 3" xfId="13846" hidden="1" xr:uid="{00000000-0005-0000-0000-0000BA3D0000}"/>
    <cellStyle name="60% - Accent6 3" xfId="13762" hidden="1" xr:uid="{00000000-0005-0000-0000-0000BB3D0000}"/>
    <cellStyle name="60% - Accent6 3" xfId="13902" hidden="1" xr:uid="{00000000-0005-0000-0000-0000BC3D0000}"/>
    <cellStyle name="60% - Accent6 3" xfId="13930" hidden="1" xr:uid="{00000000-0005-0000-0000-0000BD3D0000}"/>
    <cellStyle name="60% - Accent6 3" xfId="13847" hidden="1" xr:uid="{00000000-0005-0000-0000-0000BE3D0000}"/>
    <cellStyle name="60% - Accent6 3" xfId="13958" hidden="1" xr:uid="{00000000-0005-0000-0000-0000BF3D0000}"/>
    <cellStyle name="60% - Accent6 3" xfId="14075" hidden="1" xr:uid="{00000000-0005-0000-0000-0000C03D0000}"/>
    <cellStyle name="60% - Accent6 3" xfId="14019" hidden="1" xr:uid="{00000000-0005-0000-0000-0000C13D0000}"/>
    <cellStyle name="60% - Accent6 3" xfId="14103" hidden="1" xr:uid="{00000000-0005-0000-0000-0000C23D0000}"/>
    <cellStyle name="60% - Accent6 3" xfId="14131" hidden="1" xr:uid="{00000000-0005-0000-0000-0000C33D0000}"/>
    <cellStyle name="60% - Accent6 3" xfId="14047" hidden="1" xr:uid="{00000000-0005-0000-0000-0000C43D0000}"/>
    <cellStyle name="60% - Accent6 3" xfId="14187" hidden="1" xr:uid="{00000000-0005-0000-0000-0000C53D0000}"/>
    <cellStyle name="60% - Accent6 3" xfId="14215" hidden="1" xr:uid="{00000000-0005-0000-0000-0000C63D0000}"/>
    <cellStyle name="60% - Accent6 3" xfId="14132" hidden="1" xr:uid="{00000000-0005-0000-0000-0000C73D0000}"/>
    <cellStyle name="60% - Accent6 3" xfId="14243" hidden="1" xr:uid="{00000000-0005-0000-0000-0000C83D0000}"/>
    <cellStyle name="60% - Accent6 3" xfId="13991" hidden="1" xr:uid="{00000000-0005-0000-0000-0000C93D0000}"/>
    <cellStyle name="60% - Accent6 3" xfId="14327" hidden="1" xr:uid="{00000000-0005-0000-0000-0000CA3D0000}"/>
    <cellStyle name="60% - Accent6 3" xfId="14271" hidden="1" xr:uid="{00000000-0005-0000-0000-0000CB3D0000}"/>
    <cellStyle name="60% - Accent6 3" xfId="14355" hidden="1" xr:uid="{00000000-0005-0000-0000-0000CC3D0000}"/>
    <cellStyle name="60% - Accent6 3" xfId="14383" hidden="1" xr:uid="{00000000-0005-0000-0000-0000CD3D0000}"/>
    <cellStyle name="60% - Accent6 3" xfId="14299" hidden="1" xr:uid="{00000000-0005-0000-0000-0000CE3D0000}"/>
    <cellStyle name="60% - Accent6 3" xfId="14439" hidden="1" xr:uid="{00000000-0005-0000-0000-0000CF3D0000}"/>
    <cellStyle name="60% - Accent6 3" xfId="14467" hidden="1" xr:uid="{00000000-0005-0000-0000-0000D03D0000}"/>
    <cellStyle name="60% - Accent6 3" xfId="14384" hidden="1" xr:uid="{00000000-0005-0000-0000-0000D13D0000}"/>
    <cellStyle name="60% - Accent6 3" xfId="14495" hidden="1" xr:uid="{00000000-0005-0000-0000-0000D23D0000}"/>
    <cellStyle name="60% - Accent6 3" xfId="14606" hidden="1" xr:uid="{00000000-0005-0000-0000-0000D33D0000}"/>
    <cellStyle name="60% - Accent6 3" xfId="14550" hidden="1" xr:uid="{00000000-0005-0000-0000-0000D43D0000}"/>
    <cellStyle name="60% - Accent6 3" xfId="14634" hidden="1" xr:uid="{00000000-0005-0000-0000-0000D53D0000}"/>
    <cellStyle name="60% - Accent6 3" xfId="14662" hidden="1" xr:uid="{00000000-0005-0000-0000-0000D63D0000}"/>
    <cellStyle name="60% - Accent6 3" xfId="14578" hidden="1" xr:uid="{00000000-0005-0000-0000-0000D73D0000}"/>
    <cellStyle name="60% - Accent6 3" xfId="14718" hidden="1" xr:uid="{00000000-0005-0000-0000-0000D83D0000}"/>
    <cellStyle name="60% - Accent6 3" xfId="14746" hidden="1" xr:uid="{00000000-0005-0000-0000-0000D93D0000}"/>
    <cellStyle name="60% - Accent6 3" xfId="14663" hidden="1" xr:uid="{00000000-0005-0000-0000-0000DA3D0000}"/>
    <cellStyle name="60% - Accent6 3" xfId="14774" hidden="1" xr:uid="{00000000-0005-0000-0000-0000DB3D0000}"/>
    <cellStyle name="60% - Accent6 3" xfId="14522" hidden="1" xr:uid="{00000000-0005-0000-0000-0000DC3D0000}"/>
    <cellStyle name="60% - Accent6 3" xfId="14858" hidden="1" xr:uid="{00000000-0005-0000-0000-0000DD3D0000}"/>
    <cellStyle name="60% - Accent6 3" xfId="14802" hidden="1" xr:uid="{00000000-0005-0000-0000-0000DE3D0000}"/>
    <cellStyle name="60% - Accent6 3" xfId="14886" hidden="1" xr:uid="{00000000-0005-0000-0000-0000DF3D0000}"/>
    <cellStyle name="60% - Accent6 3" xfId="14914" hidden="1" xr:uid="{00000000-0005-0000-0000-0000E03D0000}"/>
    <cellStyle name="60% - Accent6 3" xfId="14830" hidden="1" xr:uid="{00000000-0005-0000-0000-0000E13D0000}"/>
    <cellStyle name="60% - Accent6 3" xfId="14970" hidden="1" xr:uid="{00000000-0005-0000-0000-0000E23D0000}"/>
    <cellStyle name="60% - Accent6 3" xfId="14998" hidden="1" xr:uid="{00000000-0005-0000-0000-0000E33D0000}"/>
    <cellStyle name="60% - Accent6 3" xfId="14915" hidden="1" xr:uid="{00000000-0005-0000-0000-0000E43D0000}"/>
    <cellStyle name="60% - Accent6 3" xfId="15026" hidden="1" xr:uid="{00000000-0005-0000-0000-0000E53D0000}"/>
    <cellStyle name="60% - Accent6 3" xfId="15137" hidden="1" xr:uid="{00000000-0005-0000-0000-0000E63D0000}"/>
    <cellStyle name="60% - Accent6 3" xfId="15081" hidden="1" xr:uid="{00000000-0005-0000-0000-0000E73D0000}"/>
    <cellStyle name="60% - Accent6 3" xfId="15165" hidden="1" xr:uid="{00000000-0005-0000-0000-0000E83D0000}"/>
    <cellStyle name="60% - Accent6 3" xfId="15193" hidden="1" xr:uid="{00000000-0005-0000-0000-0000E93D0000}"/>
    <cellStyle name="60% - Accent6 3" xfId="15109" hidden="1" xr:uid="{00000000-0005-0000-0000-0000EA3D0000}"/>
    <cellStyle name="60% - Accent6 3" xfId="15249" hidden="1" xr:uid="{00000000-0005-0000-0000-0000EB3D0000}"/>
    <cellStyle name="60% - Accent6 3" xfId="15277" hidden="1" xr:uid="{00000000-0005-0000-0000-0000EC3D0000}"/>
    <cellStyle name="60% - Accent6 3" xfId="15194" hidden="1" xr:uid="{00000000-0005-0000-0000-0000ED3D0000}"/>
    <cellStyle name="60% - Accent6 3" xfId="15305" hidden="1" xr:uid="{00000000-0005-0000-0000-0000EE3D0000}"/>
    <cellStyle name="60% - Accent6 3" xfId="15053" hidden="1" xr:uid="{00000000-0005-0000-0000-0000EF3D0000}"/>
    <cellStyle name="60% - Accent6 3" xfId="15389" hidden="1" xr:uid="{00000000-0005-0000-0000-0000F03D0000}"/>
    <cellStyle name="60% - Accent6 3" xfId="15333" hidden="1" xr:uid="{00000000-0005-0000-0000-0000F13D0000}"/>
    <cellStyle name="60% - Accent6 3" xfId="15417" hidden="1" xr:uid="{00000000-0005-0000-0000-0000F23D0000}"/>
    <cellStyle name="60% - Accent6 3" xfId="15445" hidden="1" xr:uid="{00000000-0005-0000-0000-0000F33D0000}"/>
    <cellStyle name="60% - Accent6 3" xfId="15361" hidden="1" xr:uid="{00000000-0005-0000-0000-0000F43D0000}"/>
    <cellStyle name="60% - Accent6 3" xfId="15501" hidden="1" xr:uid="{00000000-0005-0000-0000-0000F53D0000}"/>
    <cellStyle name="60% - Accent6 3" xfId="15529" hidden="1" xr:uid="{00000000-0005-0000-0000-0000F63D0000}"/>
    <cellStyle name="60% - Accent6 3" xfId="15446" hidden="1" xr:uid="{00000000-0005-0000-0000-0000F73D0000}"/>
    <cellStyle name="60% - Accent6 3" xfId="15557" hidden="1" xr:uid="{00000000-0005-0000-0000-0000F83D0000}"/>
    <cellStyle name="60% - Accent6 3" xfId="15668" hidden="1" xr:uid="{00000000-0005-0000-0000-0000F93D0000}"/>
    <cellStyle name="60% - Accent6 3" xfId="15612" hidden="1" xr:uid="{00000000-0005-0000-0000-0000FA3D0000}"/>
    <cellStyle name="60% - Accent6 3" xfId="15696" hidden="1" xr:uid="{00000000-0005-0000-0000-0000FB3D0000}"/>
    <cellStyle name="60% - Accent6 3" xfId="15724" hidden="1" xr:uid="{00000000-0005-0000-0000-0000FC3D0000}"/>
    <cellStyle name="60% - Accent6 3" xfId="15640" hidden="1" xr:uid="{00000000-0005-0000-0000-0000FD3D0000}"/>
    <cellStyle name="60% - Accent6 3" xfId="15780" hidden="1" xr:uid="{00000000-0005-0000-0000-0000FE3D0000}"/>
    <cellStyle name="60% - Accent6 3" xfId="15808" hidden="1" xr:uid="{00000000-0005-0000-0000-0000FF3D0000}"/>
    <cellStyle name="60% - Accent6 3" xfId="15725" hidden="1" xr:uid="{00000000-0005-0000-0000-0000003E0000}"/>
    <cellStyle name="60% - Accent6 3" xfId="15836" hidden="1" xr:uid="{00000000-0005-0000-0000-0000013E0000}"/>
    <cellStyle name="60% - Accent6 3" xfId="15584" hidden="1" xr:uid="{00000000-0005-0000-0000-0000023E0000}"/>
    <cellStyle name="60% - Accent6 3" xfId="15920" hidden="1" xr:uid="{00000000-0005-0000-0000-0000033E0000}"/>
    <cellStyle name="60% - Accent6 3" xfId="15864" hidden="1" xr:uid="{00000000-0005-0000-0000-0000043E0000}"/>
    <cellStyle name="60% - Accent6 3" xfId="15948" hidden="1" xr:uid="{00000000-0005-0000-0000-0000053E0000}"/>
    <cellStyle name="60% - Accent6 3" xfId="15976" hidden="1" xr:uid="{00000000-0005-0000-0000-0000063E0000}"/>
    <cellStyle name="60% - Accent6 3" xfId="15892" hidden="1" xr:uid="{00000000-0005-0000-0000-0000073E0000}"/>
    <cellStyle name="60% - Accent6 3" xfId="16032" hidden="1" xr:uid="{00000000-0005-0000-0000-0000083E0000}"/>
    <cellStyle name="60% - Accent6 3" xfId="16060" hidden="1" xr:uid="{00000000-0005-0000-0000-0000093E0000}"/>
    <cellStyle name="60% - Accent6 3" xfId="15977" hidden="1" xr:uid="{00000000-0005-0000-0000-00000A3E0000}"/>
    <cellStyle name="60% - Accent6 3" xfId="16088" hidden="1" xr:uid="{00000000-0005-0000-0000-00000B3E0000}"/>
    <cellStyle name="60% - Accent6 3" xfId="16199" hidden="1" xr:uid="{00000000-0005-0000-0000-00000C3E0000}"/>
    <cellStyle name="60% - Accent6 3" xfId="16143" hidden="1" xr:uid="{00000000-0005-0000-0000-00000D3E0000}"/>
    <cellStyle name="60% - Accent6 3" xfId="16227" hidden="1" xr:uid="{00000000-0005-0000-0000-00000E3E0000}"/>
    <cellStyle name="60% - Accent6 3" xfId="16255" hidden="1" xr:uid="{00000000-0005-0000-0000-00000F3E0000}"/>
    <cellStyle name="60% - Accent6 3" xfId="16171" hidden="1" xr:uid="{00000000-0005-0000-0000-0000103E0000}"/>
    <cellStyle name="60% - Accent6 3" xfId="16311" hidden="1" xr:uid="{00000000-0005-0000-0000-0000113E0000}"/>
    <cellStyle name="60% - Accent6 3" xfId="16339" hidden="1" xr:uid="{00000000-0005-0000-0000-0000123E0000}"/>
    <cellStyle name="60% - Accent6 3" xfId="16256" hidden="1" xr:uid="{00000000-0005-0000-0000-0000133E0000}"/>
    <cellStyle name="60% - Accent6 3" xfId="16367" hidden="1" xr:uid="{00000000-0005-0000-0000-0000143E0000}"/>
    <cellStyle name="60% - Accent6 3" xfId="16115" hidden="1" xr:uid="{00000000-0005-0000-0000-0000153E0000}"/>
    <cellStyle name="60% - Accent6 3" xfId="16451" hidden="1" xr:uid="{00000000-0005-0000-0000-0000163E0000}"/>
    <cellStyle name="60% - Accent6 3" xfId="16395" hidden="1" xr:uid="{00000000-0005-0000-0000-0000173E0000}"/>
    <cellStyle name="60% - Accent6 3" xfId="16479" hidden="1" xr:uid="{00000000-0005-0000-0000-0000183E0000}"/>
    <cellStyle name="60% - Accent6 3" xfId="16507" hidden="1" xr:uid="{00000000-0005-0000-0000-0000193E0000}"/>
    <cellStyle name="60% - Accent6 3" xfId="16423" hidden="1" xr:uid="{00000000-0005-0000-0000-00001A3E0000}"/>
    <cellStyle name="60% - Accent6 3" xfId="16563" hidden="1" xr:uid="{00000000-0005-0000-0000-00001B3E0000}"/>
    <cellStyle name="60% - Accent6 3" xfId="16591" hidden="1" xr:uid="{00000000-0005-0000-0000-00001C3E0000}"/>
    <cellStyle name="60% - Accent6 3" xfId="16508" hidden="1" xr:uid="{00000000-0005-0000-0000-00001D3E0000}"/>
    <cellStyle name="60% - Accent6 3" xfId="16619" hidden="1" xr:uid="{00000000-0005-0000-0000-00001E3E0000}"/>
    <cellStyle name="60% - Accent6 3" xfId="16730" hidden="1" xr:uid="{00000000-0005-0000-0000-00001F3E0000}"/>
    <cellStyle name="60% - Accent6 3" xfId="16674" hidden="1" xr:uid="{00000000-0005-0000-0000-0000203E0000}"/>
    <cellStyle name="60% - Accent6 3" xfId="16758" hidden="1" xr:uid="{00000000-0005-0000-0000-0000213E0000}"/>
    <cellStyle name="60% - Accent6 3" xfId="16786" hidden="1" xr:uid="{00000000-0005-0000-0000-0000223E0000}"/>
    <cellStyle name="60% - Accent6 3" xfId="16702" hidden="1" xr:uid="{00000000-0005-0000-0000-0000233E0000}"/>
    <cellStyle name="60% - Accent6 3" xfId="16842" hidden="1" xr:uid="{00000000-0005-0000-0000-0000243E0000}"/>
    <cellStyle name="60% - Accent6 3" xfId="16870" hidden="1" xr:uid="{00000000-0005-0000-0000-0000253E0000}"/>
    <cellStyle name="60% - Accent6 3" xfId="16787" hidden="1" xr:uid="{00000000-0005-0000-0000-0000263E0000}"/>
    <cellStyle name="60% - Accent6 3" xfId="16898" hidden="1" xr:uid="{00000000-0005-0000-0000-0000273E0000}"/>
    <cellStyle name="60% - Accent6 3" xfId="16646" hidden="1" xr:uid="{00000000-0005-0000-0000-0000283E0000}"/>
    <cellStyle name="60% - Accent6 3" xfId="16982" hidden="1" xr:uid="{00000000-0005-0000-0000-0000293E0000}"/>
    <cellStyle name="60% - Accent6 3" xfId="16926" hidden="1" xr:uid="{00000000-0005-0000-0000-00002A3E0000}"/>
    <cellStyle name="60% - Accent6 3" xfId="17010" hidden="1" xr:uid="{00000000-0005-0000-0000-00002B3E0000}"/>
    <cellStyle name="60% - Accent6 3" xfId="17038" hidden="1" xr:uid="{00000000-0005-0000-0000-00002C3E0000}"/>
    <cellStyle name="60% - Accent6 3" xfId="16954" hidden="1" xr:uid="{00000000-0005-0000-0000-00002D3E0000}"/>
    <cellStyle name="60% - Accent6 3" xfId="17094" hidden="1" xr:uid="{00000000-0005-0000-0000-00002E3E0000}"/>
    <cellStyle name="60% - Accent6 3" xfId="17122" hidden="1" xr:uid="{00000000-0005-0000-0000-00002F3E0000}"/>
    <cellStyle name="60% - Accent6 3" xfId="17039" hidden="1" xr:uid="{00000000-0005-0000-0000-0000303E0000}"/>
    <cellStyle name="60% - Accent6 3" xfId="17150" hidden="1" xr:uid="{00000000-0005-0000-0000-0000313E0000}"/>
    <cellStyle name="60% - Accent6 3" xfId="17263" hidden="1" xr:uid="{00000000-0005-0000-0000-0000323E0000}"/>
    <cellStyle name="60% - Accent6 3" xfId="17207" hidden="1" xr:uid="{00000000-0005-0000-0000-0000333E0000}"/>
    <cellStyle name="60% - Accent6 3" xfId="17291" hidden="1" xr:uid="{00000000-0005-0000-0000-0000343E0000}"/>
    <cellStyle name="60% - Accent6 3" xfId="17319" hidden="1" xr:uid="{00000000-0005-0000-0000-0000353E0000}"/>
    <cellStyle name="60% - Accent6 3" xfId="17235" hidden="1" xr:uid="{00000000-0005-0000-0000-0000363E0000}"/>
    <cellStyle name="60% - Accent6 3" xfId="17375" hidden="1" xr:uid="{00000000-0005-0000-0000-0000373E0000}"/>
    <cellStyle name="60% - Accent6 3" xfId="17403" hidden="1" xr:uid="{00000000-0005-0000-0000-0000383E0000}"/>
    <cellStyle name="60% - Accent6 3" xfId="17320" hidden="1" xr:uid="{00000000-0005-0000-0000-0000393E0000}"/>
    <cellStyle name="60% - Accent6 3" xfId="17431" hidden="1" xr:uid="{00000000-0005-0000-0000-00003A3E0000}"/>
    <cellStyle name="60% - Accent6 3" xfId="17179" hidden="1" xr:uid="{00000000-0005-0000-0000-00003B3E0000}"/>
    <cellStyle name="60% - Accent6 3" xfId="17515" hidden="1" xr:uid="{00000000-0005-0000-0000-00003C3E0000}"/>
    <cellStyle name="60% - Accent6 3" xfId="17459" hidden="1" xr:uid="{00000000-0005-0000-0000-00003D3E0000}"/>
    <cellStyle name="60% - Accent6 3" xfId="17543" hidden="1" xr:uid="{00000000-0005-0000-0000-00003E3E0000}"/>
    <cellStyle name="60% - Accent6 3" xfId="17571" hidden="1" xr:uid="{00000000-0005-0000-0000-00003F3E0000}"/>
    <cellStyle name="60% - Accent6 3" xfId="17487" hidden="1" xr:uid="{00000000-0005-0000-0000-0000403E0000}"/>
    <cellStyle name="60% - Accent6 3" xfId="17627" hidden="1" xr:uid="{00000000-0005-0000-0000-0000413E0000}"/>
    <cellStyle name="60% - Accent6 3" xfId="17655" hidden="1" xr:uid="{00000000-0005-0000-0000-0000423E0000}"/>
    <cellStyle name="60% - Accent6 3" xfId="17572" hidden="1" xr:uid="{00000000-0005-0000-0000-0000433E0000}"/>
    <cellStyle name="60% - Accent6 3" xfId="17683" hidden="1" xr:uid="{00000000-0005-0000-0000-0000443E0000}"/>
    <cellStyle name="60% - Accent6 3" xfId="17800" hidden="1" xr:uid="{00000000-0005-0000-0000-0000453E0000}"/>
    <cellStyle name="60% - Accent6 3" xfId="17744" hidden="1" xr:uid="{00000000-0005-0000-0000-0000463E0000}"/>
    <cellStyle name="60% - Accent6 3" xfId="17828" hidden="1" xr:uid="{00000000-0005-0000-0000-0000473E0000}"/>
    <cellStyle name="60% - Accent6 3" xfId="17856" hidden="1" xr:uid="{00000000-0005-0000-0000-0000483E0000}"/>
    <cellStyle name="60% - Accent6 3" xfId="17772" hidden="1" xr:uid="{00000000-0005-0000-0000-0000493E0000}"/>
    <cellStyle name="60% - Accent6 3" xfId="17912" hidden="1" xr:uid="{00000000-0005-0000-0000-00004A3E0000}"/>
    <cellStyle name="60% - Accent6 3" xfId="17940" hidden="1" xr:uid="{00000000-0005-0000-0000-00004B3E0000}"/>
    <cellStyle name="60% - Accent6 3" xfId="17857" hidden="1" xr:uid="{00000000-0005-0000-0000-00004C3E0000}"/>
    <cellStyle name="60% - Accent6 3" xfId="17968" hidden="1" xr:uid="{00000000-0005-0000-0000-00004D3E0000}"/>
    <cellStyle name="60% - Accent6 3" xfId="17716" hidden="1" xr:uid="{00000000-0005-0000-0000-00004E3E0000}"/>
    <cellStyle name="60% - Accent6 3" xfId="18052" hidden="1" xr:uid="{00000000-0005-0000-0000-00004F3E0000}"/>
    <cellStyle name="60% - Accent6 3" xfId="17996" hidden="1" xr:uid="{00000000-0005-0000-0000-0000503E0000}"/>
    <cellStyle name="60% - Accent6 3" xfId="18080" hidden="1" xr:uid="{00000000-0005-0000-0000-0000513E0000}"/>
    <cellStyle name="60% - Accent6 3" xfId="18108" hidden="1" xr:uid="{00000000-0005-0000-0000-0000523E0000}"/>
    <cellStyle name="60% - Accent6 3" xfId="18024" hidden="1" xr:uid="{00000000-0005-0000-0000-0000533E0000}"/>
    <cellStyle name="60% - Accent6 3" xfId="18164" hidden="1" xr:uid="{00000000-0005-0000-0000-0000543E0000}"/>
    <cellStyle name="60% - Accent6 3" xfId="18192" hidden="1" xr:uid="{00000000-0005-0000-0000-0000553E0000}"/>
    <cellStyle name="60% - Accent6 3" xfId="18109" hidden="1" xr:uid="{00000000-0005-0000-0000-0000563E0000}"/>
    <cellStyle name="60% - Accent6 3" xfId="18220" hidden="1" xr:uid="{00000000-0005-0000-0000-0000573E0000}"/>
    <cellStyle name="60% - Accent6 3" xfId="18331" hidden="1" xr:uid="{00000000-0005-0000-0000-0000583E0000}"/>
    <cellStyle name="60% - Accent6 3" xfId="18275" hidden="1" xr:uid="{00000000-0005-0000-0000-0000593E0000}"/>
    <cellStyle name="60% - Accent6 3" xfId="18359" hidden="1" xr:uid="{00000000-0005-0000-0000-00005A3E0000}"/>
    <cellStyle name="60% - Accent6 3" xfId="18387" hidden="1" xr:uid="{00000000-0005-0000-0000-00005B3E0000}"/>
    <cellStyle name="60% - Accent6 3" xfId="18303" hidden="1" xr:uid="{00000000-0005-0000-0000-00005C3E0000}"/>
    <cellStyle name="60% - Accent6 3" xfId="18443" hidden="1" xr:uid="{00000000-0005-0000-0000-00005D3E0000}"/>
    <cellStyle name="60% - Accent6 3" xfId="18471" hidden="1" xr:uid="{00000000-0005-0000-0000-00005E3E0000}"/>
    <cellStyle name="60% - Accent6 3" xfId="18388" hidden="1" xr:uid="{00000000-0005-0000-0000-00005F3E0000}"/>
    <cellStyle name="60% - Accent6 3" xfId="18499" hidden="1" xr:uid="{00000000-0005-0000-0000-0000603E0000}"/>
    <cellStyle name="60% - Accent6 3" xfId="18247" hidden="1" xr:uid="{00000000-0005-0000-0000-0000613E0000}"/>
    <cellStyle name="60% - Accent6 3" xfId="18583" hidden="1" xr:uid="{00000000-0005-0000-0000-0000623E0000}"/>
    <cellStyle name="60% - Accent6 3" xfId="18527" hidden="1" xr:uid="{00000000-0005-0000-0000-0000633E0000}"/>
    <cellStyle name="60% - Accent6 3" xfId="18611" hidden="1" xr:uid="{00000000-0005-0000-0000-0000643E0000}"/>
    <cellStyle name="60% - Accent6 3" xfId="18639" hidden="1" xr:uid="{00000000-0005-0000-0000-0000653E0000}"/>
    <cellStyle name="60% - Accent6 3" xfId="18555" hidden="1" xr:uid="{00000000-0005-0000-0000-0000663E0000}"/>
    <cellStyle name="60% - Accent6 3" xfId="18695" hidden="1" xr:uid="{00000000-0005-0000-0000-0000673E0000}"/>
    <cellStyle name="60% - Accent6 3" xfId="18723" hidden="1" xr:uid="{00000000-0005-0000-0000-0000683E0000}"/>
    <cellStyle name="60% - Accent6 3" xfId="18640" hidden="1" xr:uid="{00000000-0005-0000-0000-0000693E0000}"/>
    <cellStyle name="60% - Accent6 3" xfId="18751" hidden="1" xr:uid="{00000000-0005-0000-0000-00006A3E0000}"/>
    <cellStyle name="60% - Accent6 3" xfId="18862" hidden="1" xr:uid="{00000000-0005-0000-0000-00006B3E0000}"/>
    <cellStyle name="60% - Accent6 3" xfId="18806" hidden="1" xr:uid="{00000000-0005-0000-0000-00006C3E0000}"/>
    <cellStyle name="60% - Accent6 3" xfId="18890" hidden="1" xr:uid="{00000000-0005-0000-0000-00006D3E0000}"/>
    <cellStyle name="60% - Accent6 3" xfId="18918" hidden="1" xr:uid="{00000000-0005-0000-0000-00006E3E0000}"/>
    <cellStyle name="60% - Accent6 3" xfId="18834" hidden="1" xr:uid="{00000000-0005-0000-0000-00006F3E0000}"/>
    <cellStyle name="60% - Accent6 3" xfId="18974" hidden="1" xr:uid="{00000000-0005-0000-0000-0000703E0000}"/>
    <cellStyle name="60% - Accent6 3" xfId="19002" hidden="1" xr:uid="{00000000-0005-0000-0000-0000713E0000}"/>
    <cellStyle name="60% - Accent6 3" xfId="18919" hidden="1" xr:uid="{00000000-0005-0000-0000-0000723E0000}"/>
    <cellStyle name="60% - Accent6 3" xfId="19030" hidden="1" xr:uid="{00000000-0005-0000-0000-0000733E0000}"/>
    <cellStyle name="60% - Accent6 3" xfId="18778" hidden="1" xr:uid="{00000000-0005-0000-0000-0000743E0000}"/>
    <cellStyle name="60% - Accent6 3" xfId="19114" hidden="1" xr:uid="{00000000-0005-0000-0000-0000753E0000}"/>
    <cellStyle name="60% - Accent6 3" xfId="19058" hidden="1" xr:uid="{00000000-0005-0000-0000-0000763E0000}"/>
    <cellStyle name="60% - Accent6 3" xfId="19142" hidden="1" xr:uid="{00000000-0005-0000-0000-0000773E0000}"/>
    <cellStyle name="60% - Accent6 3" xfId="19170" hidden="1" xr:uid="{00000000-0005-0000-0000-0000783E0000}"/>
    <cellStyle name="60% - Accent6 3" xfId="19086" hidden="1" xr:uid="{00000000-0005-0000-0000-0000793E0000}"/>
    <cellStyle name="60% - Accent6 3" xfId="19226" hidden="1" xr:uid="{00000000-0005-0000-0000-00007A3E0000}"/>
    <cellStyle name="60% - Accent6 3" xfId="19254" hidden="1" xr:uid="{00000000-0005-0000-0000-00007B3E0000}"/>
    <cellStyle name="60% - Accent6 3" xfId="19171" hidden="1" xr:uid="{00000000-0005-0000-0000-00007C3E0000}"/>
    <cellStyle name="60% - Accent6 3" xfId="19282" hidden="1" xr:uid="{00000000-0005-0000-0000-00007D3E0000}"/>
    <cellStyle name="60% - Accent6 3" xfId="19393" hidden="1" xr:uid="{00000000-0005-0000-0000-00007E3E0000}"/>
    <cellStyle name="60% - Accent6 3" xfId="19337" hidden="1" xr:uid="{00000000-0005-0000-0000-00007F3E0000}"/>
    <cellStyle name="60% - Accent6 3" xfId="19421" hidden="1" xr:uid="{00000000-0005-0000-0000-0000803E0000}"/>
    <cellStyle name="60% - Accent6 3" xfId="19449" hidden="1" xr:uid="{00000000-0005-0000-0000-0000813E0000}"/>
    <cellStyle name="60% - Accent6 3" xfId="19365" hidden="1" xr:uid="{00000000-0005-0000-0000-0000823E0000}"/>
    <cellStyle name="60% - Accent6 3" xfId="19505" hidden="1" xr:uid="{00000000-0005-0000-0000-0000833E0000}"/>
    <cellStyle name="60% - Accent6 3" xfId="19533" hidden="1" xr:uid="{00000000-0005-0000-0000-0000843E0000}"/>
    <cellStyle name="60% - Accent6 3" xfId="19450" hidden="1" xr:uid="{00000000-0005-0000-0000-0000853E0000}"/>
    <cellStyle name="60% - Accent6 3" xfId="19561" hidden="1" xr:uid="{00000000-0005-0000-0000-0000863E0000}"/>
    <cellStyle name="60% - Accent6 3" xfId="19309" hidden="1" xr:uid="{00000000-0005-0000-0000-0000873E0000}"/>
    <cellStyle name="60% - Accent6 3" xfId="19645" hidden="1" xr:uid="{00000000-0005-0000-0000-0000883E0000}"/>
    <cellStyle name="60% - Accent6 3" xfId="19589" hidden="1" xr:uid="{00000000-0005-0000-0000-0000893E0000}"/>
    <cellStyle name="60% - Accent6 3" xfId="19673" hidden="1" xr:uid="{00000000-0005-0000-0000-00008A3E0000}"/>
    <cellStyle name="60% - Accent6 3" xfId="19701" hidden="1" xr:uid="{00000000-0005-0000-0000-00008B3E0000}"/>
    <cellStyle name="60% - Accent6 3" xfId="19617" hidden="1" xr:uid="{00000000-0005-0000-0000-00008C3E0000}"/>
    <cellStyle name="60% - Accent6 3" xfId="19757" hidden="1" xr:uid="{00000000-0005-0000-0000-00008D3E0000}"/>
    <cellStyle name="60% - Accent6 3" xfId="19785" hidden="1" xr:uid="{00000000-0005-0000-0000-00008E3E0000}"/>
    <cellStyle name="60% - Accent6 3" xfId="19702" hidden="1" xr:uid="{00000000-0005-0000-0000-00008F3E0000}"/>
    <cellStyle name="60% - Accent6 3" xfId="19813" hidden="1" xr:uid="{00000000-0005-0000-0000-0000903E0000}"/>
    <cellStyle name="60% - Accent6 3" xfId="19924" hidden="1" xr:uid="{00000000-0005-0000-0000-0000913E0000}"/>
    <cellStyle name="60% - Accent6 3" xfId="19868" hidden="1" xr:uid="{00000000-0005-0000-0000-0000923E0000}"/>
    <cellStyle name="60% - Accent6 3" xfId="19952" hidden="1" xr:uid="{00000000-0005-0000-0000-0000933E0000}"/>
    <cellStyle name="60% - Accent6 3" xfId="19980" hidden="1" xr:uid="{00000000-0005-0000-0000-0000943E0000}"/>
    <cellStyle name="60% - Accent6 3" xfId="19896" hidden="1" xr:uid="{00000000-0005-0000-0000-0000953E0000}"/>
    <cellStyle name="60% - Accent6 3" xfId="20036" hidden="1" xr:uid="{00000000-0005-0000-0000-0000963E0000}"/>
    <cellStyle name="60% - Accent6 3" xfId="20064" hidden="1" xr:uid="{00000000-0005-0000-0000-0000973E0000}"/>
    <cellStyle name="60% - Accent6 3" xfId="19981" hidden="1" xr:uid="{00000000-0005-0000-0000-0000983E0000}"/>
    <cellStyle name="60% - Accent6 3" xfId="20092" hidden="1" xr:uid="{00000000-0005-0000-0000-0000993E0000}"/>
    <cellStyle name="60% - Accent6 3" xfId="19840" hidden="1" xr:uid="{00000000-0005-0000-0000-00009A3E0000}"/>
    <cellStyle name="60% - Accent6 3" xfId="20176" hidden="1" xr:uid="{00000000-0005-0000-0000-00009B3E0000}"/>
    <cellStyle name="60% - Accent6 3" xfId="20120" hidden="1" xr:uid="{00000000-0005-0000-0000-00009C3E0000}"/>
    <cellStyle name="60% - Accent6 3" xfId="20204" hidden="1" xr:uid="{00000000-0005-0000-0000-00009D3E0000}"/>
    <cellStyle name="60% - Accent6 3" xfId="20232" hidden="1" xr:uid="{00000000-0005-0000-0000-00009E3E0000}"/>
    <cellStyle name="60% - Accent6 3" xfId="20148" hidden="1" xr:uid="{00000000-0005-0000-0000-00009F3E0000}"/>
    <cellStyle name="60% - Accent6 3" xfId="20288" hidden="1" xr:uid="{00000000-0005-0000-0000-0000A03E0000}"/>
    <cellStyle name="60% - Accent6 3" xfId="20316" hidden="1" xr:uid="{00000000-0005-0000-0000-0000A13E0000}"/>
    <cellStyle name="60% - Accent6 3" xfId="20233" hidden="1" xr:uid="{00000000-0005-0000-0000-0000A23E0000}"/>
    <cellStyle name="60% - Accent6 3" xfId="20344" hidden="1" xr:uid="{00000000-0005-0000-0000-0000A33E0000}"/>
    <cellStyle name="60% - Accent6 3" xfId="20455" hidden="1" xr:uid="{00000000-0005-0000-0000-0000A43E0000}"/>
    <cellStyle name="60% - Accent6 3" xfId="20399" hidden="1" xr:uid="{00000000-0005-0000-0000-0000A53E0000}"/>
    <cellStyle name="60% - Accent6 3" xfId="20483" hidden="1" xr:uid="{00000000-0005-0000-0000-0000A63E0000}"/>
    <cellStyle name="60% - Accent6 3" xfId="20511" hidden="1" xr:uid="{00000000-0005-0000-0000-0000A73E0000}"/>
    <cellStyle name="60% - Accent6 3" xfId="20427" hidden="1" xr:uid="{00000000-0005-0000-0000-0000A83E0000}"/>
    <cellStyle name="60% - Accent6 3" xfId="20567" hidden="1" xr:uid="{00000000-0005-0000-0000-0000A93E0000}"/>
    <cellStyle name="60% - Accent6 3" xfId="20595" hidden="1" xr:uid="{00000000-0005-0000-0000-0000AA3E0000}"/>
    <cellStyle name="60% - Accent6 3" xfId="20512" hidden="1" xr:uid="{00000000-0005-0000-0000-0000AB3E0000}"/>
    <cellStyle name="60% - Accent6 3" xfId="20623" hidden="1" xr:uid="{00000000-0005-0000-0000-0000AC3E0000}"/>
    <cellStyle name="60% - Accent6 3" xfId="20371" hidden="1" xr:uid="{00000000-0005-0000-0000-0000AD3E0000}"/>
    <cellStyle name="60% - Accent6 3" xfId="20707" hidden="1" xr:uid="{00000000-0005-0000-0000-0000AE3E0000}"/>
    <cellStyle name="60% - Accent6 3" xfId="20651" hidden="1" xr:uid="{00000000-0005-0000-0000-0000AF3E0000}"/>
    <cellStyle name="60% - Accent6 3" xfId="20735" hidden="1" xr:uid="{00000000-0005-0000-0000-0000B03E0000}"/>
    <cellStyle name="60% - Accent6 3" xfId="20763" hidden="1" xr:uid="{00000000-0005-0000-0000-0000B13E0000}"/>
    <cellStyle name="60% - Accent6 3" xfId="20679" hidden="1" xr:uid="{00000000-0005-0000-0000-0000B23E0000}"/>
    <cellStyle name="60% - Accent6 3" xfId="20819" hidden="1" xr:uid="{00000000-0005-0000-0000-0000B33E0000}"/>
    <cellStyle name="60% - Accent6 3" xfId="20847" hidden="1" xr:uid="{00000000-0005-0000-0000-0000B43E0000}"/>
    <cellStyle name="60% - Accent6 3" xfId="20764" hidden="1" xr:uid="{00000000-0005-0000-0000-0000B53E0000}"/>
    <cellStyle name="60% - Accent6 3" xfId="20875" hidden="1" xr:uid="{00000000-0005-0000-0000-0000B63E0000}"/>
    <cellStyle name="60% - Accent6 3" xfId="20986" hidden="1" xr:uid="{00000000-0005-0000-0000-0000B73E0000}"/>
    <cellStyle name="60% - Accent6 3" xfId="20930" hidden="1" xr:uid="{00000000-0005-0000-0000-0000B83E0000}"/>
    <cellStyle name="60% - Accent6 3" xfId="21014" hidden="1" xr:uid="{00000000-0005-0000-0000-0000B93E0000}"/>
    <cellStyle name="60% - Accent6 3" xfId="21042" hidden="1" xr:uid="{00000000-0005-0000-0000-0000BA3E0000}"/>
    <cellStyle name="60% - Accent6 3" xfId="20958" hidden="1" xr:uid="{00000000-0005-0000-0000-0000BB3E0000}"/>
    <cellStyle name="60% - Accent6 3" xfId="21098" hidden="1" xr:uid="{00000000-0005-0000-0000-0000BC3E0000}"/>
    <cellStyle name="60% - Accent6 3" xfId="21126" hidden="1" xr:uid="{00000000-0005-0000-0000-0000BD3E0000}"/>
    <cellStyle name="60% - Accent6 3" xfId="21043" hidden="1" xr:uid="{00000000-0005-0000-0000-0000BE3E0000}"/>
    <cellStyle name="60% - Accent6 3" xfId="21154" hidden="1" xr:uid="{00000000-0005-0000-0000-0000BF3E0000}"/>
    <cellStyle name="60% - Accent6 3" xfId="20902" hidden="1" xr:uid="{00000000-0005-0000-0000-0000C03E0000}"/>
    <cellStyle name="60% - Accent6 3" xfId="21238" hidden="1" xr:uid="{00000000-0005-0000-0000-0000C13E0000}"/>
    <cellStyle name="60% - Accent6 3" xfId="21182" hidden="1" xr:uid="{00000000-0005-0000-0000-0000C23E0000}"/>
    <cellStyle name="60% - Accent6 3" xfId="21266" hidden="1" xr:uid="{00000000-0005-0000-0000-0000C33E0000}"/>
    <cellStyle name="60% - Accent6 3" xfId="21294" hidden="1" xr:uid="{00000000-0005-0000-0000-0000C43E0000}"/>
    <cellStyle name="60% - Accent6 3" xfId="21210" hidden="1" xr:uid="{00000000-0005-0000-0000-0000C53E0000}"/>
    <cellStyle name="60% - Accent6 3" xfId="21350" hidden="1" xr:uid="{00000000-0005-0000-0000-0000C63E0000}"/>
    <cellStyle name="60% - Accent6 3" xfId="21378" hidden="1" xr:uid="{00000000-0005-0000-0000-0000C73E0000}"/>
    <cellStyle name="60% - Accent6 3" xfId="21295" hidden="1" xr:uid="{00000000-0005-0000-0000-0000C83E0000}"/>
    <cellStyle name="60% - Accent6 3" xfId="21406" hidden="1" xr:uid="{00000000-0005-0000-0000-0000C93E0000}"/>
    <cellStyle name="60% - Accent6 3" xfId="21523" hidden="1" xr:uid="{00000000-0005-0000-0000-0000CA3E0000}"/>
    <cellStyle name="60% - Accent6 3" xfId="21467" hidden="1" xr:uid="{00000000-0005-0000-0000-0000CB3E0000}"/>
    <cellStyle name="60% - Accent6 3" xfId="21551" hidden="1" xr:uid="{00000000-0005-0000-0000-0000CC3E0000}"/>
    <cellStyle name="60% - Accent6 3" xfId="21579" hidden="1" xr:uid="{00000000-0005-0000-0000-0000CD3E0000}"/>
    <cellStyle name="60% - Accent6 3" xfId="21495" hidden="1" xr:uid="{00000000-0005-0000-0000-0000CE3E0000}"/>
    <cellStyle name="60% - Accent6 3" xfId="21635" hidden="1" xr:uid="{00000000-0005-0000-0000-0000CF3E0000}"/>
    <cellStyle name="60% - Accent6 3" xfId="21663" hidden="1" xr:uid="{00000000-0005-0000-0000-0000D03E0000}"/>
    <cellStyle name="60% - Accent6 3" xfId="21580" hidden="1" xr:uid="{00000000-0005-0000-0000-0000D13E0000}"/>
    <cellStyle name="60% - Accent6 3" xfId="21691" hidden="1" xr:uid="{00000000-0005-0000-0000-0000D23E0000}"/>
    <cellStyle name="60% - Accent6 3" xfId="21439" hidden="1" xr:uid="{00000000-0005-0000-0000-0000D33E0000}"/>
    <cellStyle name="60% - Accent6 3" xfId="21775" hidden="1" xr:uid="{00000000-0005-0000-0000-0000D43E0000}"/>
    <cellStyle name="60% - Accent6 3" xfId="21719" hidden="1" xr:uid="{00000000-0005-0000-0000-0000D53E0000}"/>
    <cellStyle name="60% - Accent6 3" xfId="21803" hidden="1" xr:uid="{00000000-0005-0000-0000-0000D63E0000}"/>
    <cellStyle name="60% - Accent6 3" xfId="21831" hidden="1" xr:uid="{00000000-0005-0000-0000-0000D73E0000}"/>
    <cellStyle name="60% - Accent6 3" xfId="21747" hidden="1" xr:uid="{00000000-0005-0000-0000-0000D83E0000}"/>
    <cellStyle name="60% - Accent6 3" xfId="21887" hidden="1" xr:uid="{00000000-0005-0000-0000-0000D93E0000}"/>
    <cellStyle name="60% - Accent6 3" xfId="21915" hidden="1" xr:uid="{00000000-0005-0000-0000-0000DA3E0000}"/>
    <cellStyle name="60% - Accent6 3" xfId="21832" hidden="1" xr:uid="{00000000-0005-0000-0000-0000DB3E0000}"/>
    <cellStyle name="60% - Accent6 3" xfId="21943" hidden="1" xr:uid="{00000000-0005-0000-0000-0000DC3E0000}"/>
    <cellStyle name="60% - Accent6 3" xfId="22054" hidden="1" xr:uid="{00000000-0005-0000-0000-0000DD3E0000}"/>
    <cellStyle name="60% - Accent6 3" xfId="21998" hidden="1" xr:uid="{00000000-0005-0000-0000-0000DE3E0000}"/>
    <cellStyle name="60% - Accent6 3" xfId="22082" hidden="1" xr:uid="{00000000-0005-0000-0000-0000DF3E0000}"/>
    <cellStyle name="60% - Accent6 3" xfId="22110" hidden="1" xr:uid="{00000000-0005-0000-0000-0000E03E0000}"/>
    <cellStyle name="60% - Accent6 3" xfId="22026" hidden="1" xr:uid="{00000000-0005-0000-0000-0000E13E0000}"/>
    <cellStyle name="60% - Accent6 3" xfId="22166" hidden="1" xr:uid="{00000000-0005-0000-0000-0000E23E0000}"/>
    <cellStyle name="60% - Accent6 3" xfId="22194" hidden="1" xr:uid="{00000000-0005-0000-0000-0000E33E0000}"/>
    <cellStyle name="60% - Accent6 3" xfId="22111" hidden="1" xr:uid="{00000000-0005-0000-0000-0000E43E0000}"/>
    <cellStyle name="60% - Accent6 3" xfId="22222" hidden="1" xr:uid="{00000000-0005-0000-0000-0000E53E0000}"/>
    <cellStyle name="60% - Accent6 3" xfId="21970" hidden="1" xr:uid="{00000000-0005-0000-0000-0000E63E0000}"/>
    <cellStyle name="60% - Accent6 3" xfId="22306" hidden="1" xr:uid="{00000000-0005-0000-0000-0000E73E0000}"/>
    <cellStyle name="60% - Accent6 3" xfId="22250" hidden="1" xr:uid="{00000000-0005-0000-0000-0000E83E0000}"/>
    <cellStyle name="60% - Accent6 3" xfId="22334" hidden="1" xr:uid="{00000000-0005-0000-0000-0000E93E0000}"/>
    <cellStyle name="60% - Accent6 3" xfId="22362" hidden="1" xr:uid="{00000000-0005-0000-0000-0000EA3E0000}"/>
    <cellStyle name="60% - Accent6 3" xfId="22278" hidden="1" xr:uid="{00000000-0005-0000-0000-0000EB3E0000}"/>
    <cellStyle name="60% - Accent6 3" xfId="22418" hidden="1" xr:uid="{00000000-0005-0000-0000-0000EC3E0000}"/>
    <cellStyle name="60% - Accent6 3" xfId="22446" hidden="1" xr:uid="{00000000-0005-0000-0000-0000ED3E0000}"/>
    <cellStyle name="60% - Accent6 3" xfId="22363" hidden="1" xr:uid="{00000000-0005-0000-0000-0000EE3E0000}"/>
    <cellStyle name="60% - Accent6 3" xfId="22474" hidden="1" xr:uid="{00000000-0005-0000-0000-0000EF3E0000}"/>
    <cellStyle name="60% - Accent6 3" xfId="22585" hidden="1" xr:uid="{00000000-0005-0000-0000-0000F03E0000}"/>
    <cellStyle name="60% - Accent6 3" xfId="22529" hidden="1" xr:uid="{00000000-0005-0000-0000-0000F13E0000}"/>
    <cellStyle name="60% - Accent6 3" xfId="22613" hidden="1" xr:uid="{00000000-0005-0000-0000-0000F23E0000}"/>
    <cellStyle name="60% - Accent6 3" xfId="22641" hidden="1" xr:uid="{00000000-0005-0000-0000-0000F33E0000}"/>
    <cellStyle name="60% - Accent6 3" xfId="22557" hidden="1" xr:uid="{00000000-0005-0000-0000-0000F43E0000}"/>
    <cellStyle name="60% - Accent6 3" xfId="22697" hidden="1" xr:uid="{00000000-0005-0000-0000-0000F53E0000}"/>
    <cellStyle name="60% - Accent6 3" xfId="22725" hidden="1" xr:uid="{00000000-0005-0000-0000-0000F63E0000}"/>
    <cellStyle name="60% - Accent6 3" xfId="22642" hidden="1" xr:uid="{00000000-0005-0000-0000-0000F73E0000}"/>
    <cellStyle name="60% - Accent6 3" xfId="22753" hidden="1" xr:uid="{00000000-0005-0000-0000-0000F83E0000}"/>
    <cellStyle name="60% - Accent6 3" xfId="22501" hidden="1" xr:uid="{00000000-0005-0000-0000-0000F93E0000}"/>
    <cellStyle name="60% - Accent6 3" xfId="22837" hidden="1" xr:uid="{00000000-0005-0000-0000-0000FA3E0000}"/>
    <cellStyle name="60% - Accent6 3" xfId="22781" hidden="1" xr:uid="{00000000-0005-0000-0000-0000FB3E0000}"/>
    <cellStyle name="60% - Accent6 3" xfId="22865" hidden="1" xr:uid="{00000000-0005-0000-0000-0000FC3E0000}"/>
    <cellStyle name="60% - Accent6 3" xfId="22893" hidden="1" xr:uid="{00000000-0005-0000-0000-0000FD3E0000}"/>
    <cellStyle name="60% - Accent6 3" xfId="22809" hidden="1" xr:uid="{00000000-0005-0000-0000-0000FE3E0000}"/>
    <cellStyle name="60% - Accent6 3" xfId="22949" hidden="1" xr:uid="{00000000-0005-0000-0000-0000FF3E0000}"/>
    <cellStyle name="60% - Accent6 3" xfId="22977" hidden="1" xr:uid="{00000000-0005-0000-0000-0000003F0000}"/>
    <cellStyle name="60% - Accent6 3" xfId="22894" hidden="1" xr:uid="{00000000-0005-0000-0000-0000013F0000}"/>
    <cellStyle name="60% - Accent6 3" xfId="23005" hidden="1" xr:uid="{00000000-0005-0000-0000-0000023F0000}"/>
    <cellStyle name="60% - Accent6 3" xfId="23116" hidden="1" xr:uid="{00000000-0005-0000-0000-0000033F0000}"/>
    <cellStyle name="60% - Accent6 3" xfId="23060" hidden="1" xr:uid="{00000000-0005-0000-0000-0000043F0000}"/>
    <cellStyle name="60% - Accent6 3" xfId="23144" hidden="1" xr:uid="{00000000-0005-0000-0000-0000053F0000}"/>
    <cellStyle name="60% - Accent6 3" xfId="23172" hidden="1" xr:uid="{00000000-0005-0000-0000-0000063F0000}"/>
    <cellStyle name="60% - Accent6 3" xfId="23088" hidden="1" xr:uid="{00000000-0005-0000-0000-0000073F0000}"/>
    <cellStyle name="60% - Accent6 3" xfId="23228" hidden="1" xr:uid="{00000000-0005-0000-0000-0000083F0000}"/>
    <cellStyle name="60% - Accent6 3" xfId="23256" hidden="1" xr:uid="{00000000-0005-0000-0000-0000093F0000}"/>
    <cellStyle name="60% - Accent6 3" xfId="23173" hidden="1" xr:uid="{00000000-0005-0000-0000-00000A3F0000}"/>
    <cellStyle name="60% - Accent6 3" xfId="23284" hidden="1" xr:uid="{00000000-0005-0000-0000-00000B3F0000}"/>
    <cellStyle name="60% - Accent6 3" xfId="23032" hidden="1" xr:uid="{00000000-0005-0000-0000-00000C3F0000}"/>
    <cellStyle name="60% - Accent6 3" xfId="23368" hidden="1" xr:uid="{00000000-0005-0000-0000-00000D3F0000}"/>
    <cellStyle name="60% - Accent6 3" xfId="23312" hidden="1" xr:uid="{00000000-0005-0000-0000-00000E3F0000}"/>
    <cellStyle name="60% - Accent6 3" xfId="23396" hidden="1" xr:uid="{00000000-0005-0000-0000-00000F3F0000}"/>
    <cellStyle name="60% - Accent6 3" xfId="23424" hidden="1" xr:uid="{00000000-0005-0000-0000-0000103F0000}"/>
    <cellStyle name="60% - Accent6 3" xfId="23340" hidden="1" xr:uid="{00000000-0005-0000-0000-0000113F0000}"/>
    <cellStyle name="60% - Accent6 3" xfId="23480" hidden="1" xr:uid="{00000000-0005-0000-0000-0000123F0000}"/>
    <cellStyle name="60% - Accent6 3" xfId="23508" hidden="1" xr:uid="{00000000-0005-0000-0000-0000133F0000}"/>
    <cellStyle name="60% - Accent6 3" xfId="23425" hidden="1" xr:uid="{00000000-0005-0000-0000-0000143F0000}"/>
    <cellStyle name="60% - Accent6 3" xfId="23536" hidden="1" xr:uid="{00000000-0005-0000-0000-0000153F0000}"/>
    <cellStyle name="60% - Accent6 3" xfId="23647" hidden="1" xr:uid="{00000000-0005-0000-0000-0000163F0000}"/>
    <cellStyle name="60% - Accent6 3" xfId="23591" hidden="1" xr:uid="{00000000-0005-0000-0000-0000173F0000}"/>
    <cellStyle name="60% - Accent6 3" xfId="23675" hidden="1" xr:uid="{00000000-0005-0000-0000-0000183F0000}"/>
    <cellStyle name="60% - Accent6 3" xfId="23703" hidden="1" xr:uid="{00000000-0005-0000-0000-0000193F0000}"/>
    <cellStyle name="60% - Accent6 3" xfId="23619" hidden="1" xr:uid="{00000000-0005-0000-0000-00001A3F0000}"/>
    <cellStyle name="60% - Accent6 3" xfId="23759" hidden="1" xr:uid="{00000000-0005-0000-0000-00001B3F0000}"/>
    <cellStyle name="60% - Accent6 3" xfId="23787" hidden="1" xr:uid="{00000000-0005-0000-0000-00001C3F0000}"/>
    <cellStyle name="60% - Accent6 3" xfId="23704" hidden="1" xr:uid="{00000000-0005-0000-0000-00001D3F0000}"/>
    <cellStyle name="60% - Accent6 3" xfId="23815" hidden="1" xr:uid="{00000000-0005-0000-0000-00001E3F0000}"/>
    <cellStyle name="60% - Accent6 3" xfId="23563" hidden="1" xr:uid="{00000000-0005-0000-0000-00001F3F0000}"/>
    <cellStyle name="60% - Accent6 3" xfId="23899" hidden="1" xr:uid="{00000000-0005-0000-0000-0000203F0000}"/>
    <cellStyle name="60% - Accent6 3" xfId="23843" hidden="1" xr:uid="{00000000-0005-0000-0000-0000213F0000}"/>
    <cellStyle name="60% - Accent6 3" xfId="23927" hidden="1" xr:uid="{00000000-0005-0000-0000-0000223F0000}"/>
    <cellStyle name="60% - Accent6 3" xfId="23955" hidden="1" xr:uid="{00000000-0005-0000-0000-0000233F0000}"/>
    <cellStyle name="60% - Accent6 3" xfId="23871" hidden="1" xr:uid="{00000000-0005-0000-0000-0000243F0000}"/>
    <cellStyle name="60% - Accent6 3" xfId="24011" hidden="1" xr:uid="{00000000-0005-0000-0000-0000253F0000}"/>
    <cellStyle name="60% - Accent6 3" xfId="24039" hidden="1" xr:uid="{00000000-0005-0000-0000-0000263F0000}"/>
    <cellStyle name="60% - Accent6 3" xfId="23956" hidden="1" xr:uid="{00000000-0005-0000-0000-0000273F0000}"/>
    <cellStyle name="60% - Accent6 3" xfId="24067" hidden="1" xr:uid="{00000000-0005-0000-0000-0000283F0000}"/>
    <cellStyle name="60% - Accent6 3" xfId="24178" hidden="1" xr:uid="{00000000-0005-0000-0000-0000293F0000}"/>
    <cellStyle name="60% - Accent6 3" xfId="24122" hidden="1" xr:uid="{00000000-0005-0000-0000-00002A3F0000}"/>
    <cellStyle name="60% - Accent6 3" xfId="24206" hidden="1" xr:uid="{00000000-0005-0000-0000-00002B3F0000}"/>
    <cellStyle name="60% - Accent6 3" xfId="24234" hidden="1" xr:uid="{00000000-0005-0000-0000-00002C3F0000}"/>
    <cellStyle name="60% - Accent6 3" xfId="24150" hidden="1" xr:uid="{00000000-0005-0000-0000-00002D3F0000}"/>
    <cellStyle name="60% - Accent6 3" xfId="24290" hidden="1" xr:uid="{00000000-0005-0000-0000-00002E3F0000}"/>
    <cellStyle name="60% - Accent6 3" xfId="24318" hidden="1" xr:uid="{00000000-0005-0000-0000-00002F3F0000}"/>
    <cellStyle name="60% - Accent6 3" xfId="24235" hidden="1" xr:uid="{00000000-0005-0000-0000-0000303F0000}"/>
    <cellStyle name="60% - Accent6 3" xfId="24346" hidden="1" xr:uid="{00000000-0005-0000-0000-0000313F0000}"/>
    <cellStyle name="60% - Accent6 3" xfId="24094" hidden="1" xr:uid="{00000000-0005-0000-0000-0000323F0000}"/>
    <cellStyle name="60% - Accent6 3" xfId="24430" hidden="1" xr:uid="{00000000-0005-0000-0000-0000333F0000}"/>
    <cellStyle name="60% - Accent6 3" xfId="24374" hidden="1" xr:uid="{00000000-0005-0000-0000-0000343F0000}"/>
    <cellStyle name="60% - Accent6 3" xfId="24458" hidden="1" xr:uid="{00000000-0005-0000-0000-0000353F0000}"/>
    <cellStyle name="60% - Accent6 3" xfId="24486" hidden="1" xr:uid="{00000000-0005-0000-0000-0000363F0000}"/>
    <cellStyle name="60% - Accent6 3" xfId="24402" hidden="1" xr:uid="{00000000-0005-0000-0000-0000373F0000}"/>
    <cellStyle name="60% - Accent6 3" xfId="24542" hidden="1" xr:uid="{00000000-0005-0000-0000-0000383F0000}"/>
    <cellStyle name="60% - Accent6 3" xfId="24570" hidden="1" xr:uid="{00000000-0005-0000-0000-0000393F0000}"/>
    <cellStyle name="60% - Accent6 3" xfId="24487" hidden="1" xr:uid="{00000000-0005-0000-0000-00003A3F0000}"/>
    <cellStyle name="60% - Accent6 3" xfId="24598" hidden="1" xr:uid="{00000000-0005-0000-0000-00003B3F0000}"/>
    <cellStyle name="60% - Énfasis1" xfId="1488" xr:uid="{00000000-0005-0000-0000-00003C3F0000}"/>
    <cellStyle name="60% - Énfasis2" xfId="1489" xr:uid="{00000000-0005-0000-0000-00003D3F0000}"/>
    <cellStyle name="60% - Énfasis3" xfId="1490" xr:uid="{00000000-0005-0000-0000-00003E3F0000}"/>
    <cellStyle name="60% - Énfasis4" xfId="1491" xr:uid="{00000000-0005-0000-0000-00003F3F0000}"/>
    <cellStyle name="60% - Énfasis5" xfId="1492" xr:uid="{00000000-0005-0000-0000-0000403F0000}"/>
    <cellStyle name="60% - Énfasis6" xfId="1493" xr:uid="{00000000-0005-0000-0000-0000413F0000}"/>
    <cellStyle name="Accent1 2" xfId="1494" xr:uid="{00000000-0005-0000-0000-0000423F0000}"/>
    <cellStyle name="Accent2 2" xfId="1495" xr:uid="{00000000-0005-0000-0000-0000433F0000}"/>
    <cellStyle name="Accent3 2" xfId="1496" xr:uid="{00000000-0005-0000-0000-0000443F0000}"/>
    <cellStyle name="Accent4 2" xfId="1497" xr:uid="{00000000-0005-0000-0000-0000453F0000}"/>
    <cellStyle name="Accent5 2" xfId="1498" xr:uid="{00000000-0005-0000-0000-0000463F0000}"/>
    <cellStyle name="Accent6 2" xfId="1499" xr:uid="{00000000-0005-0000-0000-0000473F0000}"/>
    <cellStyle name="Bad" xfId="1500" xr:uid="{00000000-0005-0000-0000-0000483F0000}"/>
    <cellStyle name="Bad 2" xfId="1501" xr:uid="{00000000-0005-0000-0000-0000493F0000}"/>
    <cellStyle name="Bad 3" xfId="1812" hidden="1" xr:uid="{00000000-0005-0000-0000-00004A3F0000}"/>
    <cellStyle name="Bad 3" xfId="1756" hidden="1" xr:uid="{00000000-0005-0000-0000-00004B3F0000}"/>
    <cellStyle name="Bad 3" xfId="1840" hidden="1" xr:uid="{00000000-0005-0000-0000-00004C3F0000}"/>
    <cellStyle name="Bad 3" xfId="1868" hidden="1" xr:uid="{00000000-0005-0000-0000-00004D3F0000}"/>
    <cellStyle name="Bad 3" xfId="1784" hidden="1" xr:uid="{00000000-0005-0000-0000-00004E3F0000}"/>
    <cellStyle name="Bad 3" xfId="1924" hidden="1" xr:uid="{00000000-0005-0000-0000-00004F3F0000}"/>
    <cellStyle name="Bad 3" xfId="1952" hidden="1" xr:uid="{00000000-0005-0000-0000-0000503F0000}"/>
    <cellStyle name="Bad 3" xfId="1911" hidden="1" xr:uid="{00000000-0005-0000-0000-0000513F0000}"/>
    <cellStyle name="Bad 3" xfId="1980" hidden="1" xr:uid="{00000000-0005-0000-0000-0000523F0000}"/>
    <cellStyle name="Bad 3" xfId="1728" hidden="1" xr:uid="{00000000-0005-0000-0000-0000533F0000}"/>
    <cellStyle name="Bad 3" xfId="2064" hidden="1" xr:uid="{00000000-0005-0000-0000-0000543F0000}"/>
    <cellStyle name="Bad 3" xfId="2008" hidden="1" xr:uid="{00000000-0005-0000-0000-0000553F0000}"/>
    <cellStyle name="Bad 3" xfId="2092" hidden="1" xr:uid="{00000000-0005-0000-0000-0000563F0000}"/>
    <cellStyle name="Bad 3" xfId="2120" hidden="1" xr:uid="{00000000-0005-0000-0000-0000573F0000}"/>
    <cellStyle name="Bad 3" xfId="2036" hidden="1" xr:uid="{00000000-0005-0000-0000-0000583F0000}"/>
    <cellStyle name="Bad 3" xfId="2176" hidden="1" xr:uid="{00000000-0005-0000-0000-0000593F0000}"/>
    <cellStyle name="Bad 3" xfId="2204" hidden="1" xr:uid="{00000000-0005-0000-0000-00005A3F0000}"/>
    <cellStyle name="Bad 3" xfId="2163" hidden="1" xr:uid="{00000000-0005-0000-0000-00005B3F0000}"/>
    <cellStyle name="Bad 3" xfId="2232" hidden="1" xr:uid="{00000000-0005-0000-0000-00005C3F0000}"/>
    <cellStyle name="Bad 3" xfId="2346" hidden="1" xr:uid="{00000000-0005-0000-0000-00005D3F0000}"/>
    <cellStyle name="Bad 3" xfId="2290" hidden="1" xr:uid="{00000000-0005-0000-0000-00005E3F0000}"/>
    <cellStyle name="Bad 3" xfId="2374" hidden="1" xr:uid="{00000000-0005-0000-0000-00005F3F0000}"/>
    <cellStyle name="Bad 3" xfId="2402" hidden="1" xr:uid="{00000000-0005-0000-0000-0000603F0000}"/>
    <cellStyle name="Bad 3" xfId="2318" hidden="1" xr:uid="{00000000-0005-0000-0000-0000613F0000}"/>
    <cellStyle name="Bad 3" xfId="2458" hidden="1" xr:uid="{00000000-0005-0000-0000-0000623F0000}"/>
    <cellStyle name="Bad 3" xfId="2486" hidden="1" xr:uid="{00000000-0005-0000-0000-0000633F0000}"/>
    <cellStyle name="Bad 3" xfId="2445" hidden="1" xr:uid="{00000000-0005-0000-0000-0000643F0000}"/>
    <cellStyle name="Bad 3" xfId="2514" hidden="1" xr:uid="{00000000-0005-0000-0000-0000653F0000}"/>
    <cellStyle name="Bad 3" xfId="2262" hidden="1" xr:uid="{00000000-0005-0000-0000-0000663F0000}"/>
    <cellStyle name="Bad 3" xfId="2598" hidden="1" xr:uid="{00000000-0005-0000-0000-0000673F0000}"/>
    <cellStyle name="Bad 3" xfId="2542" hidden="1" xr:uid="{00000000-0005-0000-0000-0000683F0000}"/>
    <cellStyle name="Bad 3" xfId="2626" hidden="1" xr:uid="{00000000-0005-0000-0000-0000693F0000}"/>
    <cellStyle name="Bad 3" xfId="2654" hidden="1" xr:uid="{00000000-0005-0000-0000-00006A3F0000}"/>
    <cellStyle name="Bad 3" xfId="2570" hidden="1" xr:uid="{00000000-0005-0000-0000-00006B3F0000}"/>
    <cellStyle name="Bad 3" xfId="2710" hidden="1" xr:uid="{00000000-0005-0000-0000-00006C3F0000}"/>
    <cellStyle name="Bad 3" xfId="2738" hidden="1" xr:uid="{00000000-0005-0000-0000-00006D3F0000}"/>
    <cellStyle name="Bad 3" xfId="2697" hidden="1" xr:uid="{00000000-0005-0000-0000-00006E3F0000}"/>
    <cellStyle name="Bad 3" xfId="2766" hidden="1" xr:uid="{00000000-0005-0000-0000-00006F3F0000}"/>
    <cellStyle name="Bad 3" xfId="2883" hidden="1" xr:uid="{00000000-0005-0000-0000-0000703F0000}"/>
    <cellStyle name="Bad 3" xfId="2827" hidden="1" xr:uid="{00000000-0005-0000-0000-0000713F0000}"/>
    <cellStyle name="Bad 3" xfId="2911" hidden="1" xr:uid="{00000000-0005-0000-0000-0000723F0000}"/>
    <cellStyle name="Bad 3" xfId="2939" hidden="1" xr:uid="{00000000-0005-0000-0000-0000733F0000}"/>
    <cellStyle name="Bad 3" xfId="2855" hidden="1" xr:uid="{00000000-0005-0000-0000-0000743F0000}"/>
    <cellStyle name="Bad 3" xfId="2995" hidden="1" xr:uid="{00000000-0005-0000-0000-0000753F0000}"/>
    <cellStyle name="Bad 3" xfId="3023" hidden="1" xr:uid="{00000000-0005-0000-0000-0000763F0000}"/>
    <cellStyle name="Bad 3" xfId="2982" hidden="1" xr:uid="{00000000-0005-0000-0000-0000773F0000}"/>
    <cellStyle name="Bad 3" xfId="3051" hidden="1" xr:uid="{00000000-0005-0000-0000-0000783F0000}"/>
    <cellStyle name="Bad 3" xfId="2799" hidden="1" xr:uid="{00000000-0005-0000-0000-0000793F0000}"/>
    <cellStyle name="Bad 3" xfId="3135" hidden="1" xr:uid="{00000000-0005-0000-0000-00007A3F0000}"/>
    <cellStyle name="Bad 3" xfId="3079" hidden="1" xr:uid="{00000000-0005-0000-0000-00007B3F0000}"/>
    <cellStyle name="Bad 3" xfId="3163" hidden="1" xr:uid="{00000000-0005-0000-0000-00007C3F0000}"/>
    <cellStyle name="Bad 3" xfId="3191" hidden="1" xr:uid="{00000000-0005-0000-0000-00007D3F0000}"/>
    <cellStyle name="Bad 3" xfId="3107" hidden="1" xr:uid="{00000000-0005-0000-0000-00007E3F0000}"/>
    <cellStyle name="Bad 3" xfId="3247" hidden="1" xr:uid="{00000000-0005-0000-0000-00007F3F0000}"/>
    <cellStyle name="Bad 3" xfId="3275" hidden="1" xr:uid="{00000000-0005-0000-0000-0000803F0000}"/>
    <cellStyle name="Bad 3" xfId="3234" hidden="1" xr:uid="{00000000-0005-0000-0000-0000813F0000}"/>
    <cellStyle name="Bad 3" xfId="3303" hidden="1" xr:uid="{00000000-0005-0000-0000-0000823F0000}"/>
    <cellStyle name="Bad 3" xfId="3414" hidden="1" xr:uid="{00000000-0005-0000-0000-0000833F0000}"/>
    <cellStyle name="Bad 3" xfId="3358" hidden="1" xr:uid="{00000000-0005-0000-0000-0000843F0000}"/>
    <cellStyle name="Bad 3" xfId="3442" hidden="1" xr:uid="{00000000-0005-0000-0000-0000853F0000}"/>
    <cellStyle name="Bad 3" xfId="3470" hidden="1" xr:uid="{00000000-0005-0000-0000-0000863F0000}"/>
    <cellStyle name="Bad 3" xfId="3386" hidden="1" xr:uid="{00000000-0005-0000-0000-0000873F0000}"/>
    <cellStyle name="Bad 3" xfId="3526" hidden="1" xr:uid="{00000000-0005-0000-0000-0000883F0000}"/>
    <cellStyle name="Bad 3" xfId="3554" hidden="1" xr:uid="{00000000-0005-0000-0000-0000893F0000}"/>
    <cellStyle name="Bad 3" xfId="3513" hidden="1" xr:uid="{00000000-0005-0000-0000-00008A3F0000}"/>
    <cellStyle name="Bad 3" xfId="3582" hidden="1" xr:uid="{00000000-0005-0000-0000-00008B3F0000}"/>
    <cellStyle name="Bad 3" xfId="3330" hidden="1" xr:uid="{00000000-0005-0000-0000-00008C3F0000}"/>
    <cellStyle name="Bad 3" xfId="3666" hidden="1" xr:uid="{00000000-0005-0000-0000-00008D3F0000}"/>
    <cellStyle name="Bad 3" xfId="3610" hidden="1" xr:uid="{00000000-0005-0000-0000-00008E3F0000}"/>
    <cellStyle name="Bad 3" xfId="3694" hidden="1" xr:uid="{00000000-0005-0000-0000-00008F3F0000}"/>
    <cellStyle name="Bad 3" xfId="3722" hidden="1" xr:uid="{00000000-0005-0000-0000-0000903F0000}"/>
    <cellStyle name="Bad 3" xfId="3638" hidden="1" xr:uid="{00000000-0005-0000-0000-0000913F0000}"/>
    <cellStyle name="Bad 3" xfId="3778" hidden="1" xr:uid="{00000000-0005-0000-0000-0000923F0000}"/>
    <cellStyle name="Bad 3" xfId="3806" hidden="1" xr:uid="{00000000-0005-0000-0000-0000933F0000}"/>
    <cellStyle name="Bad 3" xfId="3765" hidden="1" xr:uid="{00000000-0005-0000-0000-0000943F0000}"/>
    <cellStyle name="Bad 3" xfId="3834" hidden="1" xr:uid="{00000000-0005-0000-0000-0000953F0000}"/>
    <cellStyle name="Bad 3" xfId="3945" hidden="1" xr:uid="{00000000-0005-0000-0000-0000963F0000}"/>
    <cellStyle name="Bad 3" xfId="3889" hidden="1" xr:uid="{00000000-0005-0000-0000-0000973F0000}"/>
    <cellStyle name="Bad 3" xfId="3973" hidden="1" xr:uid="{00000000-0005-0000-0000-0000983F0000}"/>
    <cellStyle name="Bad 3" xfId="4001" hidden="1" xr:uid="{00000000-0005-0000-0000-0000993F0000}"/>
    <cellStyle name="Bad 3" xfId="3917" hidden="1" xr:uid="{00000000-0005-0000-0000-00009A3F0000}"/>
    <cellStyle name="Bad 3" xfId="4057" hidden="1" xr:uid="{00000000-0005-0000-0000-00009B3F0000}"/>
    <cellStyle name="Bad 3" xfId="4085" hidden="1" xr:uid="{00000000-0005-0000-0000-00009C3F0000}"/>
    <cellStyle name="Bad 3" xfId="4044" hidden="1" xr:uid="{00000000-0005-0000-0000-00009D3F0000}"/>
    <cellStyle name="Bad 3" xfId="4113" hidden="1" xr:uid="{00000000-0005-0000-0000-00009E3F0000}"/>
    <cellStyle name="Bad 3" xfId="3861" hidden="1" xr:uid="{00000000-0005-0000-0000-00009F3F0000}"/>
    <cellStyle name="Bad 3" xfId="4197" hidden="1" xr:uid="{00000000-0005-0000-0000-0000A03F0000}"/>
    <cellStyle name="Bad 3" xfId="4141" hidden="1" xr:uid="{00000000-0005-0000-0000-0000A13F0000}"/>
    <cellStyle name="Bad 3" xfId="4225" hidden="1" xr:uid="{00000000-0005-0000-0000-0000A23F0000}"/>
    <cellStyle name="Bad 3" xfId="4253" hidden="1" xr:uid="{00000000-0005-0000-0000-0000A33F0000}"/>
    <cellStyle name="Bad 3" xfId="4169" hidden="1" xr:uid="{00000000-0005-0000-0000-0000A43F0000}"/>
    <cellStyle name="Bad 3" xfId="4309" hidden="1" xr:uid="{00000000-0005-0000-0000-0000A53F0000}"/>
    <cellStyle name="Bad 3" xfId="4337" hidden="1" xr:uid="{00000000-0005-0000-0000-0000A63F0000}"/>
    <cellStyle name="Bad 3" xfId="4296" hidden="1" xr:uid="{00000000-0005-0000-0000-0000A73F0000}"/>
    <cellStyle name="Bad 3" xfId="4365" hidden="1" xr:uid="{00000000-0005-0000-0000-0000A83F0000}"/>
    <cellStyle name="Bad 3" xfId="4476" hidden="1" xr:uid="{00000000-0005-0000-0000-0000A93F0000}"/>
    <cellStyle name="Bad 3" xfId="4420" hidden="1" xr:uid="{00000000-0005-0000-0000-0000AA3F0000}"/>
    <cellStyle name="Bad 3" xfId="4504" hidden="1" xr:uid="{00000000-0005-0000-0000-0000AB3F0000}"/>
    <cellStyle name="Bad 3" xfId="4532" hidden="1" xr:uid="{00000000-0005-0000-0000-0000AC3F0000}"/>
    <cellStyle name="Bad 3" xfId="4448" hidden="1" xr:uid="{00000000-0005-0000-0000-0000AD3F0000}"/>
    <cellStyle name="Bad 3" xfId="4588" hidden="1" xr:uid="{00000000-0005-0000-0000-0000AE3F0000}"/>
    <cellStyle name="Bad 3" xfId="4616" hidden="1" xr:uid="{00000000-0005-0000-0000-0000AF3F0000}"/>
    <cellStyle name="Bad 3" xfId="4575" hidden="1" xr:uid="{00000000-0005-0000-0000-0000B03F0000}"/>
    <cellStyle name="Bad 3" xfId="4644" hidden="1" xr:uid="{00000000-0005-0000-0000-0000B13F0000}"/>
    <cellStyle name="Bad 3" xfId="4392" hidden="1" xr:uid="{00000000-0005-0000-0000-0000B23F0000}"/>
    <cellStyle name="Bad 3" xfId="4728" hidden="1" xr:uid="{00000000-0005-0000-0000-0000B33F0000}"/>
    <cellStyle name="Bad 3" xfId="4672" hidden="1" xr:uid="{00000000-0005-0000-0000-0000B43F0000}"/>
    <cellStyle name="Bad 3" xfId="4756" hidden="1" xr:uid="{00000000-0005-0000-0000-0000B53F0000}"/>
    <cellStyle name="Bad 3" xfId="4784" hidden="1" xr:uid="{00000000-0005-0000-0000-0000B63F0000}"/>
    <cellStyle name="Bad 3" xfId="4700" hidden="1" xr:uid="{00000000-0005-0000-0000-0000B73F0000}"/>
    <cellStyle name="Bad 3" xfId="4840" hidden="1" xr:uid="{00000000-0005-0000-0000-0000B83F0000}"/>
    <cellStyle name="Bad 3" xfId="4868" hidden="1" xr:uid="{00000000-0005-0000-0000-0000B93F0000}"/>
    <cellStyle name="Bad 3" xfId="4827" hidden="1" xr:uid="{00000000-0005-0000-0000-0000BA3F0000}"/>
    <cellStyle name="Bad 3" xfId="4896" hidden="1" xr:uid="{00000000-0005-0000-0000-0000BB3F0000}"/>
    <cellStyle name="Bad 3" xfId="5007" hidden="1" xr:uid="{00000000-0005-0000-0000-0000BC3F0000}"/>
    <cellStyle name="Bad 3" xfId="4951" hidden="1" xr:uid="{00000000-0005-0000-0000-0000BD3F0000}"/>
    <cellStyle name="Bad 3" xfId="5035" hidden="1" xr:uid="{00000000-0005-0000-0000-0000BE3F0000}"/>
    <cellStyle name="Bad 3" xfId="5063" hidden="1" xr:uid="{00000000-0005-0000-0000-0000BF3F0000}"/>
    <cellStyle name="Bad 3" xfId="4979" hidden="1" xr:uid="{00000000-0005-0000-0000-0000C03F0000}"/>
    <cellStyle name="Bad 3" xfId="5119" hidden="1" xr:uid="{00000000-0005-0000-0000-0000C13F0000}"/>
    <cellStyle name="Bad 3" xfId="5147" hidden="1" xr:uid="{00000000-0005-0000-0000-0000C23F0000}"/>
    <cellStyle name="Bad 3" xfId="5106" hidden="1" xr:uid="{00000000-0005-0000-0000-0000C33F0000}"/>
    <cellStyle name="Bad 3" xfId="5175" hidden="1" xr:uid="{00000000-0005-0000-0000-0000C43F0000}"/>
    <cellStyle name="Bad 3" xfId="4923" hidden="1" xr:uid="{00000000-0005-0000-0000-0000C53F0000}"/>
    <cellStyle name="Bad 3" xfId="5259" hidden="1" xr:uid="{00000000-0005-0000-0000-0000C63F0000}"/>
    <cellStyle name="Bad 3" xfId="5203" hidden="1" xr:uid="{00000000-0005-0000-0000-0000C73F0000}"/>
    <cellStyle name="Bad 3" xfId="5287" hidden="1" xr:uid="{00000000-0005-0000-0000-0000C83F0000}"/>
    <cellStyle name="Bad 3" xfId="5315" hidden="1" xr:uid="{00000000-0005-0000-0000-0000C93F0000}"/>
    <cellStyle name="Bad 3" xfId="5231" hidden="1" xr:uid="{00000000-0005-0000-0000-0000CA3F0000}"/>
    <cellStyle name="Bad 3" xfId="5371" hidden="1" xr:uid="{00000000-0005-0000-0000-0000CB3F0000}"/>
    <cellStyle name="Bad 3" xfId="5399" hidden="1" xr:uid="{00000000-0005-0000-0000-0000CC3F0000}"/>
    <cellStyle name="Bad 3" xfId="5358" hidden="1" xr:uid="{00000000-0005-0000-0000-0000CD3F0000}"/>
    <cellStyle name="Bad 3" xfId="5427" hidden="1" xr:uid="{00000000-0005-0000-0000-0000CE3F0000}"/>
    <cellStyle name="Bad 3" xfId="5538" hidden="1" xr:uid="{00000000-0005-0000-0000-0000CF3F0000}"/>
    <cellStyle name="Bad 3" xfId="5482" hidden="1" xr:uid="{00000000-0005-0000-0000-0000D03F0000}"/>
    <cellStyle name="Bad 3" xfId="5566" hidden="1" xr:uid="{00000000-0005-0000-0000-0000D13F0000}"/>
    <cellStyle name="Bad 3" xfId="5594" hidden="1" xr:uid="{00000000-0005-0000-0000-0000D23F0000}"/>
    <cellStyle name="Bad 3" xfId="5510" hidden="1" xr:uid="{00000000-0005-0000-0000-0000D33F0000}"/>
    <cellStyle name="Bad 3" xfId="5650" hidden="1" xr:uid="{00000000-0005-0000-0000-0000D43F0000}"/>
    <cellStyle name="Bad 3" xfId="5678" hidden="1" xr:uid="{00000000-0005-0000-0000-0000D53F0000}"/>
    <cellStyle name="Bad 3" xfId="5637" hidden="1" xr:uid="{00000000-0005-0000-0000-0000D63F0000}"/>
    <cellStyle name="Bad 3" xfId="5706" hidden="1" xr:uid="{00000000-0005-0000-0000-0000D73F0000}"/>
    <cellStyle name="Bad 3" xfId="5454" hidden="1" xr:uid="{00000000-0005-0000-0000-0000D83F0000}"/>
    <cellStyle name="Bad 3" xfId="5790" hidden="1" xr:uid="{00000000-0005-0000-0000-0000D93F0000}"/>
    <cellStyle name="Bad 3" xfId="5734" hidden="1" xr:uid="{00000000-0005-0000-0000-0000DA3F0000}"/>
    <cellStyle name="Bad 3" xfId="5818" hidden="1" xr:uid="{00000000-0005-0000-0000-0000DB3F0000}"/>
    <cellStyle name="Bad 3" xfId="5846" hidden="1" xr:uid="{00000000-0005-0000-0000-0000DC3F0000}"/>
    <cellStyle name="Bad 3" xfId="5762" hidden="1" xr:uid="{00000000-0005-0000-0000-0000DD3F0000}"/>
    <cellStyle name="Bad 3" xfId="5902" hidden="1" xr:uid="{00000000-0005-0000-0000-0000DE3F0000}"/>
    <cellStyle name="Bad 3" xfId="5930" hidden="1" xr:uid="{00000000-0005-0000-0000-0000DF3F0000}"/>
    <cellStyle name="Bad 3" xfId="5889" hidden="1" xr:uid="{00000000-0005-0000-0000-0000E03F0000}"/>
    <cellStyle name="Bad 3" xfId="5958" hidden="1" xr:uid="{00000000-0005-0000-0000-0000E13F0000}"/>
    <cellStyle name="Bad 3" xfId="6070" hidden="1" xr:uid="{00000000-0005-0000-0000-0000E23F0000}"/>
    <cellStyle name="Bad 3" xfId="6014" hidden="1" xr:uid="{00000000-0005-0000-0000-0000E33F0000}"/>
    <cellStyle name="Bad 3" xfId="6098" hidden="1" xr:uid="{00000000-0005-0000-0000-0000E43F0000}"/>
    <cellStyle name="Bad 3" xfId="6126" hidden="1" xr:uid="{00000000-0005-0000-0000-0000E53F0000}"/>
    <cellStyle name="Bad 3" xfId="6042" hidden="1" xr:uid="{00000000-0005-0000-0000-0000E63F0000}"/>
    <cellStyle name="Bad 3" xfId="6182" hidden="1" xr:uid="{00000000-0005-0000-0000-0000E73F0000}"/>
    <cellStyle name="Bad 3" xfId="6210" hidden="1" xr:uid="{00000000-0005-0000-0000-0000E83F0000}"/>
    <cellStyle name="Bad 3" xfId="6169" hidden="1" xr:uid="{00000000-0005-0000-0000-0000E93F0000}"/>
    <cellStyle name="Bad 3" xfId="6238" hidden="1" xr:uid="{00000000-0005-0000-0000-0000EA3F0000}"/>
    <cellStyle name="Bad 3" xfId="5986" hidden="1" xr:uid="{00000000-0005-0000-0000-0000EB3F0000}"/>
    <cellStyle name="Bad 3" xfId="6322" hidden="1" xr:uid="{00000000-0005-0000-0000-0000EC3F0000}"/>
    <cellStyle name="Bad 3" xfId="6266" hidden="1" xr:uid="{00000000-0005-0000-0000-0000ED3F0000}"/>
    <cellStyle name="Bad 3" xfId="6350" hidden="1" xr:uid="{00000000-0005-0000-0000-0000EE3F0000}"/>
    <cellStyle name="Bad 3" xfId="6378" hidden="1" xr:uid="{00000000-0005-0000-0000-0000EF3F0000}"/>
    <cellStyle name="Bad 3" xfId="6294" hidden="1" xr:uid="{00000000-0005-0000-0000-0000F03F0000}"/>
    <cellStyle name="Bad 3" xfId="6434" hidden="1" xr:uid="{00000000-0005-0000-0000-0000F13F0000}"/>
    <cellStyle name="Bad 3" xfId="6462" hidden="1" xr:uid="{00000000-0005-0000-0000-0000F23F0000}"/>
    <cellStyle name="Bad 3" xfId="6421" hidden="1" xr:uid="{00000000-0005-0000-0000-0000F33F0000}"/>
    <cellStyle name="Bad 3" xfId="6490" hidden="1" xr:uid="{00000000-0005-0000-0000-0000F43F0000}"/>
    <cellStyle name="Bad 3" xfId="6607" hidden="1" xr:uid="{00000000-0005-0000-0000-0000F53F0000}"/>
    <cellStyle name="Bad 3" xfId="6551" hidden="1" xr:uid="{00000000-0005-0000-0000-0000F63F0000}"/>
    <cellStyle name="Bad 3" xfId="6635" hidden="1" xr:uid="{00000000-0005-0000-0000-0000F73F0000}"/>
    <cellStyle name="Bad 3" xfId="6663" hidden="1" xr:uid="{00000000-0005-0000-0000-0000F83F0000}"/>
    <cellStyle name="Bad 3" xfId="6579" hidden="1" xr:uid="{00000000-0005-0000-0000-0000F93F0000}"/>
    <cellStyle name="Bad 3" xfId="6719" hidden="1" xr:uid="{00000000-0005-0000-0000-0000FA3F0000}"/>
    <cellStyle name="Bad 3" xfId="6747" hidden="1" xr:uid="{00000000-0005-0000-0000-0000FB3F0000}"/>
    <cellStyle name="Bad 3" xfId="6706" hidden="1" xr:uid="{00000000-0005-0000-0000-0000FC3F0000}"/>
    <cellStyle name="Bad 3" xfId="6775" hidden="1" xr:uid="{00000000-0005-0000-0000-0000FD3F0000}"/>
    <cellStyle name="Bad 3" xfId="6523" hidden="1" xr:uid="{00000000-0005-0000-0000-0000FE3F0000}"/>
    <cellStyle name="Bad 3" xfId="6859" hidden="1" xr:uid="{00000000-0005-0000-0000-0000FF3F0000}"/>
    <cellStyle name="Bad 3" xfId="6803" hidden="1" xr:uid="{00000000-0005-0000-0000-000000400000}"/>
    <cellStyle name="Bad 3" xfId="6887" hidden="1" xr:uid="{00000000-0005-0000-0000-000001400000}"/>
    <cellStyle name="Bad 3" xfId="6915" hidden="1" xr:uid="{00000000-0005-0000-0000-000002400000}"/>
    <cellStyle name="Bad 3" xfId="6831" hidden="1" xr:uid="{00000000-0005-0000-0000-000003400000}"/>
    <cellStyle name="Bad 3" xfId="6971" hidden="1" xr:uid="{00000000-0005-0000-0000-000004400000}"/>
    <cellStyle name="Bad 3" xfId="6999" hidden="1" xr:uid="{00000000-0005-0000-0000-000005400000}"/>
    <cellStyle name="Bad 3" xfId="6958" hidden="1" xr:uid="{00000000-0005-0000-0000-000006400000}"/>
    <cellStyle name="Bad 3" xfId="7027" hidden="1" xr:uid="{00000000-0005-0000-0000-000007400000}"/>
    <cellStyle name="Bad 3" xfId="7138" hidden="1" xr:uid="{00000000-0005-0000-0000-000008400000}"/>
    <cellStyle name="Bad 3" xfId="7082" hidden="1" xr:uid="{00000000-0005-0000-0000-000009400000}"/>
    <cellStyle name="Bad 3" xfId="7166" hidden="1" xr:uid="{00000000-0005-0000-0000-00000A400000}"/>
    <cellStyle name="Bad 3" xfId="7194" hidden="1" xr:uid="{00000000-0005-0000-0000-00000B400000}"/>
    <cellStyle name="Bad 3" xfId="7110" hidden="1" xr:uid="{00000000-0005-0000-0000-00000C400000}"/>
    <cellStyle name="Bad 3" xfId="7250" hidden="1" xr:uid="{00000000-0005-0000-0000-00000D400000}"/>
    <cellStyle name="Bad 3" xfId="7278" hidden="1" xr:uid="{00000000-0005-0000-0000-00000E400000}"/>
    <cellStyle name="Bad 3" xfId="7237" hidden="1" xr:uid="{00000000-0005-0000-0000-00000F400000}"/>
    <cellStyle name="Bad 3" xfId="7306" hidden="1" xr:uid="{00000000-0005-0000-0000-000010400000}"/>
    <cellStyle name="Bad 3" xfId="7054" hidden="1" xr:uid="{00000000-0005-0000-0000-000011400000}"/>
    <cellStyle name="Bad 3" xfId="7390" hidden="1" xr:uid="{00000000-0005-0000-0000-000012400000}"/>
    <cellStyle name="Bad 3" xfId="7334" hidden="1" xr:uid="{00000000-0005-0000-0000-000013400000}"/>
    <cellStyle name="Bad 3" xfId="7418" hidden="1" xr:uid="{00000000-0005-0000-0000-000014400000}"/>
    <cellStyle name="Bad 3" xfId="7446" hidden="1" xr:uid="{00000000-0005-0000-0000-000015400000}"/>
    <cellStyle name="Bad 3" xfId="7362" hidden="1" xr:uid="{00000000-0005-0000-0000-000016400000}"/>
    <cellStyle name="Bad 3" xfId="7502" hidden="1" xr:uid="{00000000-0005-0000-0000-000017400000}"/>
    <cellStyle name="Bad 3" xfId="7530" hidden="1" xr:uid="{00000000-0005-0000-0000-000018400000}"/>
    <cellStyle name="Bad 3" xfId="7489" hidden="1" xr:uid="{00000000-0005-0000-0000-000019400000}"/>
    <cellStyle name="Bad 3" xfId="7558" hidden="1" xr:uid="{00000000-0005-0000-0000-00001A400000}"/>
    <cellStyle name="Bad 3" xfId="7669" hidden="1" xr:uid="{00000000-0005-0000-0000-00001B400000}"/>
    <cellStyle name="Bad 3" xfId="7613" hidden="1" xr:uid="{00000000-0005-0000-0000-00001C400000}"/>
    <cellStyle name="Bad 3" xfId="7697" hidden="1" xr:uid="{00000000-0005-0000-0000-00001D400000}"/>
    <cellStyle name="Bad 3" xfId="7725" hidden="1" xr:uid="{00000000-0005-0000-0000-00001E400000}"/>
    <cellStyle name="Bad 3" xfId="7641" hidden="1" xr:uid="{00000000-0005-0000-0000-00001F400000}"/>
    <cellStyle name="Bad 3" xfId="7781" hidden="1" xr:uid="{00000000-0005-0000-0000-000020400000}"/>
    <cellStyle name="Bad 3" xfId="7809" hidden="1" xr:uid="{00000000-0005-0000-0000-000021400000}"/>
    <cellStyle name="Bad 3" xfId="7768" hidden="1" xr:uid="{00000000-0005-0000-0000-000022400000}"/>
    <cellStyle name="Bad 3" xfId="7837" hidden="1" xr:uid="{00000000-0005-0000-0000-000023400000}"/>
    <cellStyle name="Bad 3" xfId="7585" hidden="1" xr:uid="{00000000-0005-0000-0000-000024400000}"/>
    <cellStyle name="Bad 3" xfId="7921" hidden="1" xr:uid="{00000000-0005-0000-0000-000025400000}"/>
    <cellStyle name="Bad 3" xfId="7865" hidden="1" xr:uid="{00000000-0005-0000-0000-000026400000}"/>
    <cellStyle name="Bad 3" xfId="7949" hidden="1" xr:uid="{00000000-0005-0000-0000-000027400000}"/>
    <cellStyle name="Bad 3" xfId="7977" hidden="1" xr:uid="{00000000-0005-0000-0000-000028400000}"/>
    <cellStyle name="Bad 3" xfId="7893" hidden="1" xr:uid="{00000000-0005-0000-0000-000029400000}"/>
    <cellStyle name="Bad 3" xfId="8033" hidden="1" xr:uid="{00000000-0005-0000-0000-00002A400000}"/>
    <cellStyle name="Bad 3" xfId="8061" hidden="1" xr:uid="{00000000-0005-0000-0000-00002B400000}"/>
    <cellStyle name="Bad 3" xfId="8020" hidden="1" xr:uid="{00000000-0005-0000-0000-00002C400000}"/>
    <cellStyle name="Bad 3" xfId="8089" hidden="1" xr:uid="{00000000-0005-0000-0000-00002D400000}"/>
    <cellStyle name="Bad 3" xfId="8200" hidden="1" xr:uid="{00000000-0005-0000-0000-00002E400000}"/>
    <cellStyle name="Bad 3" xfId="8144" hidden="1" xr:uid="{00000000-0005-0000-0000-00002F400000}"/>
    <cellStyle name="Bad 3" xfId="8228" hidden="1" xr:uid="{00000000-0005-0000-0000-000030400000}"/>
    <cellStyle name="Bad 3" xfId="8256" hidden="1" xr:uid="{00000000-0005-0000-0000-000031400000}"/>
    <cellStyle name="Bad 3" xfId="8172" hidden="1" xr:uid="{00000000-0005-0000-0000-000032400000}"/>
    <cellStyle name="Bad 3" xfId="8312" hidden="1" xr:uid="{00000000-0005-0000-0000-000033400000}"/>
    <cellStyle name="Bad 3" xfId="8340" hidden="1" xr:uid="{00000000-0005-0000-0000-000034400000}"/>
    <cellStyle name="Bad 3" xfId="8299" hidden="1" xr:uid="{00000000-0005-0000-0000-000035400000}"/>
    <cellStyle name="Bad 3" xfId="8368" hidden="1" xr:uid="{00000000-0005-0000-0000-000036400000}"/>
    <cellStyle name="Bad 3" xfId="8116" hidden="1" xr:uid="{00000000-0005-0000-0000-000037400000}"/>
    <cellStyle name="Bad 3" xfId="8452" hidden="1" xr:uid="{00000000-0005-0000-0000-000038400000}"/>
    <cellStyle name="Bad 3" xfId="8396" hidden="1" xr:uid="{00000000-0005-0000-0000-000039400000}"/>
    <cellStyle name="Bad 3" xfId="8480" hidden="1" xr:uid="{00000000-0005-0000-0000-00003A400000}"/>
    <cellStyle name="Bad 3" xfId="8508" hidden="1" xr:uid="{00000000-0005-0000-0000-00003B400000}"/>
    <cellStyle name="Bad 3" xfId="8424" hidden="1" xr:uid="{00000000-0005-0000-0000-00003C400000}"/>
    <cellStyle name="Bad 3" xfId="8564" hidden="1" xr:uid="{00000000-0005-0000-0000-00003D400000}"/>
    <cellStyle name="Bad 3" xfId="8592" hidden="1" xr:uid="{00000000-0005-0000-0000-00003E400000}"/>
    <cellStyle name="Bad 3" xfId="8551" hidden="1" xr:uid="{00000000-0005-0000-0000-00003F400000}"/>
    <cellStyle name="Bad 3" xfId="8620" hidden="1" xr:uid="{00000000-0005-0000-0000-000040400000}"/>
    <cellStyle name="Bad 3" xfId="8731" hidden="1" xr:uid="{00000000-0005-0000-0000-000041400000}"/>
    <cellStyle name="Bad 3" xfId="8675" hidden="1" xr:uid="{00000000-0005-0000-0000-000042400000}"/>
    <cellStyle name="Bad 3" xfId="8759" hidden="1" xr:uid="{00000000-0005-0000-0000-000043400000}"/>
    <cellStyle name="Bad 3" xfId="8787" hidden="1" xr:uid="{00000000-0005-0000-0000-000044400000}"/>
    <cellStyle name="Bad 3" xfId="8703" hidden="1" xr:uid="{00000000-0005-0000-0000-000045400000}"/>
    <cellStyle name="Bad 3" xfId="8843" hidden="1" xr:uid="{00000000-0005-0000-0000-000046400000}"/>
    <cellStyle name="Bad 3" xfId="8871" hidden="1" xr:uid="{00000000-0005-0000-0000-000047400000}"/>
    <cellStyle name="Bad 3" xfId="8830" hidden="1" xr:uid="{00000000-0005-0000-0000-000048400000}"/>
    <cellStyle name="Bad 3" xfId="8899" hidden="1" xr:uid="{00000000-0005-0000-0000-000049400000}"/>
    <cellStyle name="Bad 3" xfId="8647" hidden="1" xr:uid="{00000000-0005-0000-0000-00004A400000}"/>
    <cellStyle name="Bad 3" xfId="8983" hidden="1" xr:uid="{00000000-0005-0000-0000-00004B400000}"/>
    <cellStyle name="Bad 3" xfId="8927" hidden="1" xr:uid="{00000000-0005-0000-0000-00004C400000}"/>
    <cellStyle name="Bad 3" xfId="9011" hidden="1" xr:uid="{00000000-0005-0000-0000-00004D400000}"/>
    <cellStyle name="Bad 3" xfId="9039" hidden="1" xr:uid="{00000000-0005-0000-0000-00004E400000}"/>
    <cellStyle name="Bad 3" xfId="8955" hidden="1" xr:uid="{00000000-0005-0000-0000-00004F400000}"/>
    <cellStyle name="Bad 3" xfId="9095" hidden="1" xr:uid="{00000000-0005-0000-0000-000050400000}"/>
    <cellStyle name="Bad 3" xfId="9123" hidden="1" xr:uid="{00000000-0005-0000-0000-000051400000}"/>
    <cellStyle name="Bad 3" xfId="9082" hidden="1" xr:uid="{00000000-0005-0000-0000-000052400000}"/>
    <cellStyle name="Bad 3" xfId="9151" hidden="1" xr:uid="{00000000-0005-0000-0000-000053400000}"/>
    <cellStyle name="Bad 3" xfId="9262" hidden="1" xr:uid="{00000000-0005-0000-0000-000054400000}"/>
    <cellStyle name="Bad 3" xfId="9206" hidden="1" xr:uid="{00000000-0005-0000-0000-000055400000}"/>
    <cellStyle name="Bad 3" xfId="9290" hidden="1" xr:uid="{00000000-0005-0000-0000-000056400000}"/>
    <cellStyle name="Bad 3" xfId="9318" hidden="1" xr:uid="{00000000-0005-0000-0000-000057400000}"/>
    <cellStyle name="Bad 3" xfId="9234" hidden="1" xr:uid="{00000000-0005-0000-0000-000058400000}"/>
    <cellStyle name="Bad 3" xfId="9374" hidden="1" xr:uid="{00000000-0005-0000-0000-000059400000}"/>
    <cellStyle name="Bad 3" xfId="9402" hidden="1" xr:uid="{00000000-0005-0000-0000-00005A400000}"/>
    <cellStyle name="Bad 3" xfId="9361" hidden="1" xr:uid="{00000000-0005-0000-0000-00005B400000}"/>
    <cellStyle name="Bad 3" xfId="9430" hidden="1" xr:uid="{00000000-0005-0000-0000-00005C400000}"/>
    <cellStyle name="Bad 3" xfId="9178" hidden="1" xr:uid="{00000000-0005-0000-0000-00005D400000}"/>
    <cellStyle name="Bad 3" xfId="9514" hidden="1" xr:uid="{00000000-0005-0000-0000-00005E400000}"/>
    <cellStyle name="Bad 3" xfId="9458" hidden="1" xr:uid="{00000000-0005-0000-0000-00005F400000}"/>
    <cellStyle name="Bad 3" xfId="9542" hidden="1" xr:uid="{00000000-0005-0000-0000-000060400000}"/>
    <cellStyle name="Bad 3" xfId="9570" hidden="1" xr:uid="{00000000-0005-0000-0000-000061400000}"/>
    <cellStyle name="Bad 3" xfId="9486" hidden="1" xr:uid="{00000000-0005-0000-0000-000062400000}"/>
    <cellStyle name="Bad 3" xfId="9626" hidden="1" xr:uid="{00000000-0005-0000-0000-000063400000}"/>
    <cellStyle name="Bad 3" xfId="9654" hidden="1" xr:uid="{00000000-0005-0000-0000-000064400000}"/>
    <cellStyle name="Bad 3" xfId="9613" hidden="1" xr:uid="{00000000-0005-0000-0000-000065400000}"/>
    <cellStyle name="Bad 3" xfId="9682" hidden="1" xr:uid="{00000000-0005-0000-0000-000066400000}"/>
    <cellStyle name="Bad 3" xfId="9794" hidden="1" xr:uid="{00000000-0005-0000-0000-000067400000}"/>
    <cellStyle name="Bad 3" xfId="9738" hidden="1" xr:uid="{00000000-0005-0000-0000-000068400000}"/>
    <cellStyle name="Bad 3" xfId="9822" hidden="1" xr:uid="{00000000-0005-0000-0000-000069400000}"/>
    <cellStyle name="Bad 3" xfId="9850" hidden="1" xr:uid="{00000000-0005-0000-0000-00006A400000}"/>
    <cellStyle name="Bad 3" xfId="9766" hidden="1" xr:uid="{00000000-0005-0000-0000-00006B400000}"/>
    <cellStyle name="Bad 3" xfId="9906" hidden="1" xr:uid="{00000000-0005-0000-0000-00006C400000}"/>
    <cellStyle name="Bad 3" xfId="9934" hidden="1" xr:uid="{00000000-0005-0000-0000-00006D400000}"/>
    <cellStyle name="Bad 3" xfId="9893" hidden="1" xr:uid="{00000000-0005-0000-0000-00006E400000}"/>
    <cellStyle name="Bad 3" xfId="9962" hidden="1" xr:uid="{00000000-0005-0000-0000-00006F400000}"/>
    <cellStyle name="Bad 3" xfId="9710" hidden="1" xr:uid="{00000000-0005-0000-0000-000070400000}"/>
    <cellStyle name="Bad 3" xfId="10046" hidden="1" xr:uid="{00000000-0005-0000-0000-000071400000}"/>
    <cellStyle name="Bad 3" xfId="9990" hidden="1" xr:uid="{00000000-0005-0000-0000-000072400000}"/>
    <cellStyle name="Bad 3" xfId="10074" hidden="1" xr:uid="{00000000-0005-0000-0000-000073400000}"/>
    <cellStyle name="Bad 3" xfId="10102" hidden="1" xr:uid="{00000000-0005-0000-0000-000074400000}"/>
    <cellStyle name="Bad 3" xfId="10018" hidden="1" xr:uid="{00000000-0005-0000-0000-000075400000}"/>
    <cellStyle name="Bad 3" xfId="10158" hidden="1" xr:uid="{00000000-0005-0000-0000-000076400000}"/>
    <cellStyle name="Bad 3" xfId="10186" hidden="1" xr:uid="{00000000-0005-0000-0000-000077400000}"/>
    <cellStyle name="Bad 3" xfId="10145" hidden="1" xr:uid="{00000000-0005-0000-0000-000078400000}"/>
    <cellStyle name="Bad 3" xfId="10214" hidden="1" xr:uid="{00000000-0005-0000-0000-000079400000}"/>
    <cellStyle name="Bad 3" xfId="10331" hidden="1" xr:uid="{00000000-0005-0000-0000-00007A400000}"/>
    <cellStyle name="Bad 3" xfId="10275" hidden="1" xr:uid="{00000000-0005-0000-0000-00007B400000}"/>
    <cellStyle name="Bad 3" xfId="10359" hidden="1" xr:uid="{00000000-0005-0000-0000-00007C400000}"/>
    <cellStyle name="Bad 3" xfId="10387" hidden="1" xr:uid="{00000000-0005-0000-0000-00007D400000}"/>
    <cellStyle name="Bad 3" xfId="10303" hidden="1" xr:uid="{00000000-0005-0000-0000-00007E400000}"/>
    <cellStyle name="Bad 3" xfId="10443" hidden="1" xr:uid="{00000000-0005-0000-0000-00007F400000}"/>
    <cellStyle name="Bad 3" xfId="10471" hidden="1" xr:uid="{00000000-0005-0000-0000-000080400000}"/>
    <cellStyle name="Bad 3" xfId="10430" hidden="1" xr:uid="{00000000-0005-0000-0000-000081400000}"/>
    <cellStyle name="Bad 3" xfId="10499" hidden="1" xr:uid="{00000000-0005-0000-0000-000082400000}"/>
    <cellStyle name="Bad 3" xfId="10247" hidden="1" xr:uid="{00000000-0005-0000-0000-000083400000}"/>
    <cellStyle name="Bad 3" xfId="10583" hidden="1" xr:uid="{00000000-0005-0000-0000-000084400000}"/>
    <cellStyle name="Bad 3" xfId="10527" hidden="1" xr:uid="{00000000-0005-0000-0000-000085400000}"/>
    <cellStyle name="Bad 3" xfId="10611" hidden="1" xr:uid="{00000000-0005-0000-0000-000086400000}"/>
    <cellStyle name="Bad 3" xfId="10639" hidden="1" xr:uid="{00000000-0005-0000-0000-000087400000}"/>
    <cellStyle name="Bad 3" xfId="10555" hidden="1" xr:uid="{00000000-0005-0000-0000-000088400000}"/>
    <cellStyle name="Bad 3" xfId="10695" hidden="1" xr:uid="{00000000-0005-0000-0000-000089400000}"/>
    <cellStyle name="Bad 3" xfId="10723" hidden="1" xr:uid="{00000000-0005-0000-0000-00008A400000}"/>
    <cellStyle name="Bad 3" xfId="10682" hidden="1" xr:uid="{00000000-0005-0000-0000-00008B400000}"/>
    <cellStyle name="Bad 3" xfId="10751" hidden="1" xr:uid="{00000000-0005-0000-0000-00008C400000}"/>
    <cellStyle name="Bad 3" xfId="10862" hidden="1" xr:uid="{00000000-0005-0000-0000-00008D400000}"/>
    <cellStyle name="Bad 3" xfId="10806" hidden="1" xr:uid="{00000000-0005-0000-0000-00008E400000}"/>
    <cellStyle name="Bad 3" xfId="10890" hidden="1" xr:uid="{00000000-0005-0000-0000-00008F400000}"/>
    <cellStyle name="Bad 3" xfId="10918" hidden="1" xr:uid="{00000000-0005-0000-0000-000090400000}"/>
    <cellStyle name="Bad 3" xfId="10834" hidden="1" xr:uid="{00000000-0005-0000-0000-000091400000}"/>
    <cellStyle name="Bad 3" xfId="10974" hidden="1" xr:uid="{00000000-0005-0000-0000-000092400000}"/>
    <cellStyle name="Bad 3" xfId="11002" hidden="1" xr:uid="{00000000-0005-0000-0000-000093400000}"/>
    <cellStyle name="Bad 3" xfId="10961" hidden="1" xr:uid="{00000000-0005-0000-0000-000094400000}"/>
    <cellStyle name="Bad 3" xfId="11030" hidden="1" xr:uid="{00000000-0005-0000-0000-000095400000}"/>
    <cellStyle name="Bad 3" xfId="10778" hidden="1" xr:uid="{00000000-0005-0000-0000-000096400000}"/>
    <cellStyle name="Bad 3" xfId="11114" hidden="1" xr:uid="{00000000-0005-0000-0000-000097400000}"/>
    <cellStyle name="Bad 3" xfId="11058" hidden="1" xr:uid="{00000000-0005-0000-0000-000098400000}"/>
    <cellStyle name="Bad 3" xfId="11142" hidden="1" xr:uid="{00000000-0005-0000-0000-000099400000}"/>
    <cellStyle name="Bad 3" xfId="11170" hidden="1" xr:uid="{00000000-0005-0000-0000-00009A400000}"/>
    <cellStyle name="Bad 3" xfId="11086" hidden="1" xr:uid="{00000000-0005-0000-0000-00009B400000}"/>
    <cellStyle name="Bad 3" xfId="11226" hidden="1" xr:uid="{00000000-0005-0000-0000-00009C400000}"/>
    <cellStyle name="Bad 3" xfId="11254" hidden="1" xr:uid="{00000000-0005-0000-0000-00009D400000}"/>
    <cellStyle name="Bad 3" xfId="11213" hidden="1" xr:uid="{00000000-0005-0000-0000-00009E400000}"/>
    <cellStyle name="Bad 3" xfId="11282" hidden="1" xr:uid="{00000000-0005-0000-0000-00009F400000}"/>
    <cellStyle name="Bad 3" xfId="11393" hidden="1" xr:uid="{00000000-0005-0000-0000-0000A0400000}"/>
    <cellStyle name="Bad 3" xfId="11337" hidden="1" xr:uid="{00000000-0005-0000-0000-0000A1400000}"/>
    <cellStyle name="Bad 3" xfId="11421" hidden="1" xr:uid="{00000000-0005-0000-0000-0000A2400000}"/>
    <cellStyle name="Bad 3" xfId="11449" hidden="1" xr:uid="{00000000-0005-0000-0000-0000A3400000}"/>
    <cellStyle name="Bad 3" xfId="11365" hidden="1" xr:uid="{00000000-0005-0000-0000-0000A4400000}"/>
    <cellStyle name="Bad 3" xfId="11505" hidden="1" xr:uid="{00000000-0005-0000-0000-0000A5400000}"/>
    <cellStyle name="Bad 3" xfId="11533" hidden="1" xr:uid="{00000000-0005-0000-0000-0000A6400000}"/>
    <cellStyle name="Bad 3" xfId="11492" hidden="1" xr:uid="{00000000-0005-0000-0000-0000A7400000}"/>
    <cellStyle name="Bad 3" xfId="11561" hidden="1" xr:uid="{00000000-0005-0000-0000-0000A8400000}"/>
    <cellStyle name="Bad 3" xfId="11309" hidden="1" xr:uid="{00000000-0005-0000-0000-0000A9400000}"/>
    <cellStyle name="Bad 3" xfId="11645" hidden="1" xr:uid="{00000000-0005-0000-0000-0000AA400000}"/>
    <cellStyle name="Bad 3" xfId="11589" hidden="1" xr:uid="{00000000-0005-0000-0000-0000AB400000}"/>
    <cellStyle name="Bad 3" xfId="11673" hidden="1" xr:uid="{00000000-0005-0000-0000-0000AC400000}"/>
    <cellStyle name="Bad 3" xfId="11701" hidden="1" xr:uid="{00000000-0005-0000-0000-0000AD400000}"/>
    <cellStyle name="Bad 3" xfId="11617" hidden="1" xr:uid="{00000000-0005-0000-0000-0000AE400000}"/>
    <cellStyle name="Bad 3" xfId="11757" hidden="1" xr:uid="{00000000-0005-0000-0000-0000AF400000}"/>
    <cellStyle name="Bad 3" xfId="11785" hidden="1" xr:uid="{00000000-0005-0000-0000-0000B0400000}"/>
    <cellStyle name="Bad 3" xfId="11744" hidden="1" xr:uid="{00000000-0005-0000-0000-0000B1400000}"/>
    <cellStyle name="Bad 3" xfId="11813" hidden="1" xr:uid="{00000000-0005-0000-0000-0000B2400000}"/>
    <cellStyle name="Bad 3" xfId="11924" hidden="1" xr:uid="{00000000-0005-0000-0000-0000B3400000}"/>
    <cellStyle name="Bad 3" xfId="11868" hidden="1" xr:uid="{00000000-0005-0000-0000-0000B4400000}"/>
    <cellStyle name="Bad 3" xfId="11952" hidden="1" xr:uid="{00000000-0005-0000-0000-0000B5400000}"/>
    <cellStyle name="Bad 3" xfId="11980" hidden="1" xr:uid="{00000000-0005-0000-0000-0000B6400000}"/>
    <cellStyle name="Bad 3" xfId="11896" hidden="1" xr:uid="{00000000-0005-0000-0000-0000B7400000}"/>
    <cellStyle name="Bad 3" xfId="12036" hidden="1" xr:uid="{00000000-0005-0000-0000-0000B8400000}"/>
    <cellStyle name="Bad 3" xfId="12064" hidden="1" xr:uid="{00000000-0005-0000-0000-0000B9400000}"/>
    <cellStyle name="Bad 3" xfId="12023" hidden="1" xr:uid="{00000000-0005-0000-0000-0000BA400000}"/>
    <cellStyle name="Bad 3" xfId="12092" hidden="1" xr:uid="{00000000-0005-0000-0000-0000BB400000}"/>
    <cellStyle name="Bad 3" xfId="11840" hidden="1" xr:uid="{00000000-0005-0000-0000-0000BC400000}"/>
    <cellStyle name="Bad 3" xfId="12176" hidden="1" xr:uid="{00000000-0005-0000-0000-0000BD400000}"/>
    <cellStyle name="Bad 3" xfId="12120" hidden="1" xr:uid="{00000000-0005-0000-0000-0000BE400000}"/>
    <cellStyle name="Bad 3" xfId="12204" hidden="1" xr:uid="{00000000-0005-0000-0000-0000BF400000}"/>
    <cellStyle name="Bad 3" xfId="12232" hidden="1" xr:uid="{00000000-0005-0000-0000-0000C0400000}"/>
    <cellStyle name="Bad 3" xfId="12148" hidden="1" xr:uid="{00000000-0005-0000-0000-0000C1400000}"/>
    <cellStyle name="Bad 3" xfId="12288" hidden="1" xr:uid="{00000000-0005-0000-0000-0000C2400000}"/>
    <cellStyle name="Bad 3" xfId="12316" hidden="1" xr:uid="{00000000-0005-0000-0000-0000C3400000}"/>
    <cellStyle name="Bad 3" xfId="12275" hidden="1" xr:uid="{00000000-0005-0000-0000-0000C4400000}"/>
    <cellStyle name="Bad 3" xfId="12344" hidden="1" xr:uid="{00000000-0005-0000-0000-0000C5400000}"/>
    <cellStyle name="Bad 3" xfId="12455" hidden="1" xr:uid="{00000000-0005-0000-0000-0000C6400000}"/>
    <cellStyle name="Bad 3" xfId="12399" hidden="1" xr:uid="{00000000-0005-0000-0000-0000C7400000}"/>
    <cellStyle name="Bad 3" xfId="12483" hidden="1" xr:uid="{00000000-0005-0000-0000-0000C8400000}"/>
    <cellStyle name="Bad 3" xfId="12511" hidden="1" xr:uid="{00000000-0005-0000-0000-0000C9400000}"/>
    <cellStyle name="Bad 3" xfId="12427" hidden="1" xr:uid="{00000000-0005-0000-0000-0000CA400000}"/>
    <cellStyle name="Bad 3" xfId="12567" hidden="1" xr:uid="{00000000-0005-0000-0000-0000CB400000}"/>
    <cellStyle name="Bad 3" xfId="12595" hidden="1" xr:uid="{00000000-0005-0000-0000-0000CC400000}"/>
    <cellStyle name="Bad 3" xfId="12554" hidden="1" xr:uid="{00000000-0005-0000-0000-0000CD400000}"/>
    <cellStyle name="Bad 3" xfId="12623" hidden="1" xr:uid="{00000000-0005-0000-0000-0000CE400000}"/>
    <cellStyle name="Bad 3" xfId="12371" hidden="1" xr:uid="{00000000-0005-0000-0000-0000CF400000}"/>
    <cellStyle name="Bad 3" xfId="12707" hidden="1" xr:uid="{00000000-0005-0000-0000-0000D0400000}"/>
    <cellStyle name="Bad 3" xfId="12651" hidden="1" xr:uid="{00000000-0005-0000-0000-0000D1400000}"/>
    <cellStyle name="Bad 3" xfId="12735" hidden="1" xr:uid="{00000000-0005-0000-0000-0000D2400000}"/>
    <cellStyle name="Bad 3" xfId="12763" hidden="1" xr:uid="{00000000-0005-0000-0000-0000D3400000}"/>
    <cellStyle name="Bad 3" xfId="12679" hidden="1" xr:uid="{00000000-0005-0000-0000-0000D4400000}"/>
    <cellStyle name="Bad 3" xfId="12819" hidden="1" xr:uid="{00000000-0005-0000-0000-0000D5400000}"/>
    <cellStyle name="Bad 3" xfId="12847" hidden="1" xr:uid="{00000000-0005-0000-0000-0000D6400000}"/>
    <cellStyle name="Bad 3" xfId="12806" hidden="1" xr:uid="{00000000-0005-0000-0000-0000D7400000}"/>
    <cellStyle name="Bad 3" xfId="12875" hidden="1" xr:uid="{00000000-0005-0000-0000-0000D8400000}"/>
    <cellStyle name="Bad 3" xfId="12986" hidden="1" xr:uid="{00000000-0005-0000-0000-0000D9400000}"/>
    <cellStyle name="Bad 3" xfId="12930" hidden="1" xr:uid="{00000000-0005-0000-0000-0000DA400000}"/>
    <cellStyle name="Bad 3" xfId="13014" hidden="1" xr:uid="{00000000-0005-0000-0000-0000DB400000}"/>
    <cellStyle name="Bad 3" xfId="13042" hidden="1" xr:uid="{00000000-0005-0000-0000-0000DC400000}"/>
    <cellStyle name="Bad 3" xfId="12958" hidden="1" xr:uid="{00000000-0005-0000-0000-0000DD400000}"/>
    <cellStyle name="Bad 3" xfId="13098" hidden="1" xr:uid="{00000000-0005-0000-0000-0000DE400000}"/>
    <cellStyle name="Bad 3" xfId="13126" hidden="1" xr:uid="{00000000-0005-0000-0000-0000DF400000}"/>
    <cellStyle name="Bad 3" xfId="13085" hidden="1" xr:uid="{00000000-0005-0000-0000-0000E0400000}"/>
    <cellStyle name="Bad 3" xfId="13154" hidden="1" xr:uid="{00000000-0005-0000-0000-0000E1400000}"/>
    <cellStyle name="Bad 3" xfId="12902" hidden="1" xr:uid="{00000000-0005-0000-0000-0000E2400000}"/>
    <cellStyle name="Bad 3" xfId="13238" hidden="1" xr:uid="{00000000-0005-0000-0000-0000E3400000}"/>
    <cellStyle name="Bad 3" xfId="13182" hidden="1" xr:uid="{00000000-0005-0000-0000-0000E4400000}"/>
    <cellStyle name="Bad 3" xfId="13266" hidden="1" xr:uid="{00000000-0005-0000-0000-0000E5400000}"/>
    <cellStyle name="Bad 3" xfId="13294" hidden="1" xr:uid="{00000000-0005-0000-0000-0000E6400000}"/>
    <cellStyle name="Bad 3" xfId="13210" hidden="1" xr:uid="{00000000-0005-0000-0000-0000E7400000}"/>
    <cellStyle name="Bad 3" xfId="13350" hidden="1" xr:uid="{00000000-0005-0000-0000-0000E8400000}"/>
    <cellStyle name="Bad 3" xfId="13378" hidden="1" xr:uid="{00000000-0005-0000-0000-0000E9400000}"/>
    <cellStyle name="Bad 3" xfId="13337" hidden="1" xr:uid="{00000000-0005-0000-0000-0000EA400000}"/>
    <cellStyle name="Bad 3" xfId="13406" hidden="1" xr:uid="{00000000-0005-0000-0000-0000EB400000}"/>
    <cellStyle name="Bad 3" xfId="13517" hidden="1" xr:uid="{00000000-0005-0000-0000-0000EC400000}"/>
    <cellStyle name="Bad 3" xfId="13461" hidden="1" xr:uid="{00000000-0005-0000-0000-0000ED400000}"/>
    <cellStyle name="Bad 3" xfId="13545" hidden="1" xr:uid="{00000000-0005-0000-0000-0000EE400000}"/>
    <cellStyle name="Bad 3" xfId="13573" hidden="1" xr:uid="{00000000-0005-0000-0000-0000EF400000}"/>
    <cellStyle name="Bad 3" xfId="13489" hidden="1" xr:uid="{00000000-0005-0000-0000-0000F0400000}"/>
    <cellStyle name="Bad 3" xfId="13629" hidden="1" xr:uid="{00000000-0005-0000-0000-0000F1400000}"/>
    <cellStyle name="Bad 3" xfId="13657" hidden="1" xr:uid="{00000000-0005-0000-0000-0000F2400000}"/>
    <cellStyle name="Bad 3" xfId="13616" hidden="1" xr:uid="{00000000-0005-0000-0000-0000F3400000}"/>
    <cellStyle name="Bad 3" xfId="13685" hidden="1" xr:uid="{00000000-0005-0000-0000-0000F4400000}"/>
    <cellStyle name="Bad 3" xfId="13433" hidden="1" xr:uid="{00000000-0005-0000-0000-0000F5400000}"/>
    <cellStyle name="Bad 3" xfId="13769" hidden="1" xr:uid="{00000000-0005-0000-0000-0000F6400000}"/>
    <cellStyle name="Bad 3" xfId="13713" hidden="1" xr:uid="{00000000-0005-0000-0000-0000F7400000}"/>
    <cellStyle name="Bad 3" xfId="13797" hidden="1" xr:uid="{00000000-0005-0000-0000-0000F8400000}"/>
    <cellStyle name="Bad 3" xfId="13825" hidden="1" xr:uid="{00000000-0005-0000-0000-0000F9400000}"/>
    <cellStyle name="Bad 3" xfId="13741" hidden="1" xr:uid="{00000000-0005-0000-0000-0000FA400000}"/>
    <cellStyle name="Bad 3" xfId="13881" hidden="1" xr:uid="{00000000-0005-0000-0000-0000FB400000}"/>
    <cellStyle name="Bad 3" xfId="13909" hidden="1" xr:uid="{00000000-0005-0000-0000-0000FC400000}"/>
    <cellStyle name="Bad 3" xfId="13868" hidden="1" xr:uid="{00000000-0005-0000-0000-0000FD400000}"/>
    <cellStyle name="Bad 3" xfId="13937" hidden="1" xr:uid="{00000000-0005-0000-0000-0000FE400000}"/>
    <cellStyle name="Bad 3" xfId="14054" hidden="1" xr:uid="{00000000-0005-0000-0000-0000FF400000}"/>
    <cellStyle name="Bad 3" xfId="13998" hidden="1" xr:uid="{00000000-0005-0000-0000-000000410000}"/>
    <cellStyle name="Bad 3" xfId="14082" hidden="1" xr:uid="{00000000-0005-0000-0000-000001410000}"/>
    <cellStyle name="Bad 3" xfId="14110" hidden="1" xr:uid="{00000000-0005-0000-0000-000002410000}"/>
    <cellStyle name="Bad 3" xfId="14026" hidden="1" xr:uid="{00000000-0005-0000-0000-000003410000}"/>
    <cellStyle name="Bad 3" xfId="14166" hidden="1" xr:uid="{00000000-0005-0000-0000-000004410000}"/>
    <cellStyle name="Bad 3" xfId="14194" hidden="1" xr:uid="{00000000-0005-0000-0000-000005410000}"/>
    <cellStyle name="Bad 3" xfId="14153" hidden="1" xr:uid="{00000000-0005-0000-0000-000006410000}"/>
    <cellStyle name="Bad 3" xfId="14222" hidden="1" xr:uid="{00000000-0005-0000-0000-000007410000}"/>
    <cellStyle name="Bad 3" xfId="13970" hidden="1" xr:uid="{00000000-0005-0000-0000-000008410000}"/>
    <cellStyle name="Bad 3" xfId="14306" hidden="1" xr:uid="{00000000-0005-0000-0000-000009410000}"/>
    <cellStyle name="Bad 3" xfId="14250" hidden="1" xr:uid="{00000000-0005-0000-0000-00000A410000}"/>
    <cellStyle name="Bad 3" xfId="14334" hidden="1" xr:uid="{00000000-0005-0000-0000-00000B410000}"/>
    <cellStyle name="Bad 3" xfId="14362" hidden="1" xr:uid="{00000000-0005-0000-0000-00000C410000}"/>
    <cellStyle name="Bad 3" xfId="14278" hidden="1" xr:uid="{00000000-0005-0000-0000-00000D410000}"/>
    <cellStyle name="Bad 3" xfId="14418" hidden="1" xr:uid="{00000000-0005-0000-0000-00000E410000}"/>
    <cellStyle name="Bad 3" xfId="14446" hidden="1" xr:uid="{00000000-0005-0000-0000-00000F410000}"/>
    <cellStyle name="Bad 3" xfId="14405" hidden="1" xr:uid="{00000000-0005-0000-0000-000010410000}"/>
    <cellStyle name="Bad 3" xfId="14474" hidden="1" xr:uid="{00000000-0005-0000-0000-000011410000}"/>
    <cellStyle name="Bad 3" xfId="14585" hidden="1" xr:uid="{00000000-0005-0000-0000-000012410000}"/>
    <cellStyle name="Bad 3" xfId="14529" hidden="1" xr:uid="{00000000-0005-0000-0000-000013410000}"/>
    <cellStyle name="Bad 3" xfId="14613" hidden="1" xr:uid="{00000000-0005-0000-0000-000014410000}"/>
    <cellStyle name="Bad 3" xfId="14641" hidden="1" xr:uid="{00000000-0005-0000-0000-000015410000}"/>
    <cellStyle name="Bad 3" xfId="14557" hidden="1" xr:uid="{00000000-0005-0000-0000-000016410000}"/>
    <cellStyle name="Bad 3" xfId="14697" hidden="1" xr:uid="{00000000-0005-0000-0000-000017410000}"/>
    <cellStyle name="Bad 3" xfId="14725" hidden="1" xr:uid="{00000000-0005-0000-0000-000018410000}"/>
    <cellStyle name="Bad 3" xfId="14684" hidden="1" xr:uid="{00000000-0005-0000-0000-000019410000}"/>
    <cellStyle name="Bad 3" xfId="14753" hidden="1" xr:uid="{00000000-0005-0000-0000-00001A410000}"/>
    <cellStyle name="Bad 3" xfId="14501" hidden="1" xr:uid="{00000000-0005-0000-0000-00001B410000}"/>
    <cellStyle name="Bad 3" xfId="14837" hidden="1" xr:uid="{00000000-0005-0000-0000-00001C410000}"/>
    <cellStyle name="Bad 3" xfId="14781" hidden="1" xr:uid="{00000000-0005-0000-0000-00001D410000}"/>
    <cellStyle name="Bad 3" xfId="14865" hidden="1" xr:uid="{00000000-0005-0000-0000-00001E410000}"/>
    <cellStyle name="Bad 3" xfId="14893" hidden="1" xr:uid="{00000000-0005-0000-0000-00001F410000}"/>
    <cellStyle name="Bad 3" xfId="14809" hidden="1" xr:uid="{00000000-0005-0000-0000-000020410000}"/>
    <cellStyle name="Bad 3" xfId="14949" hidden="1" xr:uid="{00000000-0005-0000-0000-000021410000}"/>
    <cellStyle name="Bad 3" xfId="14977" hidden="1" xr:uid="{00000000-0005-0000-0000-000022410000}"/>
    <cellStyle name="Bad 3" xfId="14936" hidden="1" xr:uid="{00000000-0005-0000-0000-000023410000}"/>
    <cellStyle name="Bad 3" xfId="15005" hidden="1" xr:uid="{00000000-0005-0000-0000-000024410000}"/>
    <cellStyle name="Bad 3" xfId="15116" hidden="1" xr:uid="{00000000-0005-0000-0000-000025410000}"/>
    <cellStyle name="Bad 3" xfId="15060" hidden="1" xr:uid="{00000000-0005-0000-0000-000026410000}"/>
    <cellStyle name="Bad 3" xfId="15144" hidden="1" xr:uid="{00000000-0005-0000-0000-000027410000}"/>
    <cellStyle name="Bad 3" xfId="15172" hidden="1" xr:uid="{00000000-0005-0000-0000-000028410000}"/>
    <cellStyle name="Bad 3" xfId="15088" hidden="1" xr:uid="{00000000-0005-0000-0000-000029410000}"/>
    <cellStyle name="Bad 3" xfId="15228" hidden="1" xr:uid="{00000000-0005-0000-0000-00002A410000}"/>
    <cellStyle name="Bad 3" xfId="15256" hidden="1" xr:uid="{00000000-0005-0000-0000-00002B410000}"/>
    <cellStyle name="Bad 3" xfId="15215" hidden="1" xr:uid="{00000000-0005-0000-0000-00002C410000}"/>
    <cellStyle name="Bad 3" xfId="15284" hidden="1" xr:uid="{00000000-0005-0000-0000-00002D410000}"/>
    <cellStyle name="Bad 3" xfId="15032" hidden="1" xr:uid="{00000000-0005-0000-0000-00002E410000}"/>
    <cellStyle name="Bad 3" xfId="15368" hidden="1" xr:uid="{00000000-0005-0000-0000-00002F410000}"/>
    <cellStyle name="Bad 3" xfId="15312" hidden="1" xr:uid="{00000000-0005-0000-0000-000030410000}"/>
    <cellStyle name="Bad 3" xfId="15396" hidden="1" xr:uid="{00000000-0005-0000-0000-000031410000}"/>
    <cellStyle name="Bad 3" xfId="15424" hidden="1" xr:uid="{00000000-0005-0000-0000-000032410000}"/>
    <cellStyle name="Bad 3" xfId="15340" hidden="1" xr:uid="{00000000-0005-0000-0000-000033410000}"/>
    <cellStyle name="Bad 3" xfId="15480" hidden="1" xr:uid="{00000000-0005-0000-0000-000034410000}"/>
    <cellStyle name="Bad 3" xfId="15508" hidden="1" xr:uid="{00000000-0005-0000-0000-000035410000}"/>
    <cellStyle name="Bad 3" xfId="15467" hidden="1" xr:uid="{00000000-0005-0000-0000-000036410000}"/>
    <cellStyle name="Bad 3" xfId="15536" hidden="1" xr:uid="{00000000-0005-0000-0000-000037410000}"/>
    <cellStyle name="Bad 3" xfId="15647" hidden="1" xr:uid="{00000000-0005-0000-0000-000038410000}"/>
    <cellStyle name="Bad 3" xfId="15591" hidden="1" xr:uid="{00000000-0005-0000-0000-000039410000}"/>
    <cellStyle name="Bad 3" xfId="15675" hidden="1" xr:uid="{00000000-0005-0000-0000-00003A410000}"/>
    <cellStyle name="Bad 3" xfId="15703" hidden="1" xr:uid="{00000000-0005-0000-0000-00003B410000}"/>
    <cellStyle name="Bad 3" xfId="15619" hidden="1" xr:uid="{00000000-0005-0000-0000-00003C410000}"/>
    <cellStyle name="Bad 3" xfId="15759" hidden="1" xr:uid="{00000000-0005-0000-0000-00003D410000}"/>
    <cellStyle name="Bad 3" xfId="15787" hidden="1" xr:uid="{00000000-0005-0000-0000-00003E410000}"/>
    <cellStyle name="Bad 3" xfId="15746" hidden="1" xr:uid="{00000000-0005-0000-0000-00003F410000}"/>
    <cellStyle name="Bad 3" xfId="15815" hidden="1" xr:uid="{00000000-0005-0000-0000-000040410000}"/>
    <cellStyle name="Bad 3" xfId="15563" hidden="1" xr:uid="{00000000-0005-0000-0000-000041410000}"/>
    <cellStyle name="Bad 3" xfId="15899" hidden="1" xr:uid="{00000000-0005-0000-0000-000042410000}"/>
    <cellStyle name="Bad 3" xfId="15843" hidden="1" xr:uid="{00000000-0005-0000-0000-000043410000}"/>
    <cellStyle name="Bad 3" xfId="15927" hidden="1" xr:uid="{00000000-0005-0000-0000-000044410000}"/>
    <cellStyle name="Bad 3" xfId="15955" hidden="1" xr:uid="{00000000-0005-0000-0000-000045410000}"/>
    <cellStyle name="Bad 3" xfId="15871" hidden="1" xr:uid="{00000000-0005-0000-0000-000046410000}"/>
    <cellStyle name="Bad 3" xfId="16011" hidden="1" xr:uid="{00000000-0005-0000-0000-000047410000}"/>
    <cellStyle name="Bad 3" xfId="16039" hidden="1" xr:uid="{00000000-0005-0000-0000-000048410000}"/>
    <cellStyle name="Bad 3" xfId="15998" hidden="1" xr:uid="{00000000-0005-0000-0000-000049410000}"/>
    <cellStyle name="Bad 3" xfId="16067" hidden="1" xr:uid="{00000000-0005-0000-0000-00004A410000}"/>
    <cellStyle name="Bad 3" xfId="16178" hidden="1" xr:uid="{00000000-0005-0000-0000-00004B410000}"/>
    <cellStyle name="Bad 3" xfId="16122" hidden="1" xr:uid="{00000000-0005-0000-0000-00004C410000}"/>
    <cellStyle name="Bad 3" xfId="16206" hidden="1" xr:uid="{00000000-0005-0000-0000-00004D410000}"/>
    <cellStyle name="Bad 3" xfId="16234" hidden="1" xr:uid="{00000000-0005-0000-0000-00004E410000}"/>
    <cellStyle name="Bad 3" xfId="16150" hidden="1" xr:uid="{00000000-0005-0000-0000-00004F410000}"/>
    <cellStyle name="Bad 3" xfId="16290" hidden="1" xr:uid="{00000000-0005-0000-0000-000050410000}"/>
    <cellStyle name="Bad 3" xfId="16318" hidden="1" xr:uid="{00000000-0005-0000-0000-000051410000}"/>
    <cellStyle name="Bad 3" xfId="16277" hidden="1" xr:uid="{00000000-0005-0000-0000-000052410000}"/>
    <cellStyle name="Bad 3" xfId="16346" hidden="1" xr:uid="{00000000-0005-0000-0000-000053410000}"/>
    <cellStyle name="Bad 3" xfId="16094" hidden="1" xr:uid="{00000000-0005-0000-0000-000054410000}"/>
    <cellStyle name="Bad 3" xfId="16430" hidden="1" xr:uid="{00000000-0005-0000-0000-000055410000}"/>
    <cellStyle name="Bad 3" xfId="16374" hidden="1" xr:uid="{00000000-0005-0000-0000-000056410000}"/>
    <cellStyle name="Bad 3" xfId="16458" hidden="1" xr:uid="{00000000-0005-0000-0000-000057410000}"/>
    <cellStyle name="Bad 3" xfId="16486" hidden="1" xr:uid="{00000000-0005-0000-0000-000058410000}"/>
    <cellStyle name="Bad 3" xfId="16402" hidden="1" xr:uid="{00000000-0005-0000-0000-000059410000}"/>
    <cellStyle name="Bad 3" xfId="16542" hidden="1" xr:uid="{00000000-0005-0000-0000-00005A410000}"/>
    <cellStyle name="Bad 3" xfId="16570" hidden="1" xr:uid="{00000000-0005-0000-0000-00005B410000}"/>
    <cellStyle name="Bad 3" xfId="16529" hidden="1" xr:uid="{00000000-0005-0000-0000-00005C410000}"/>
    <cellStyle name="Bad 3" xfId="16598" hidden="1" xr:uid="{00000000-0005-0000-0000-00005D410000}"/>
    <cellStyle name="Bad 3" xfId="16709" hidden="1" xr:uid="{00000000-0005-0000-0000-00005E410000}"/>
    <cellStyle name="Bad 3" xfId="16653" hidden="1" xr:uid="{00000000-0005-0000-0000-00005F410000}"/>
    <cellStyle name="Bad 3" xfId="16737" hidden="1" xr:uid="{00000000-0005-0000-0000-000060410000}"/>
    <cellStyle name="Bad 3" xfId="16765" hidden="1" xr:uid="{00000000-0005-0000-0000-000061410000}"/>
    <cellStyle name="Bad 3" xfId="16681" hidden="1" xr:uid="{00000000-0005-0000-0000-000062410000}"/>
    <cellStyle name="Bad 3" xfId="16821" hidden="1" xr:uid="{00000000-0005-0000-0000-000063410000}"/>
    <cellStyle name="Bad 3" xfId="16849" hidden="1" xr:uid="{00000000-0005-0000-0000-000064410000}"/>
    <cellStyle name="Bad 3" xfId="16808" hidden="1" xr:uid="{00000000-0005-0000-0000-000065410000}"/>
    <cellStyle name="Bad 3" xfId="16877" hidden="1" xr:uid="{00000000-0005-0000-0000-000066410000}"/>
    <cellStyle name="Bad 3" xfId="16625" hidden="1" xr:uid="{00000000-0005-0000-0000-000067410000}"/>
    <cellStyle name="Bad 3" xfId="16961" hidden="1" xr:uid="{00000000-0005-0000-0000-000068410000}"/>
    <cellStyle name="Bad 3" xfId="16905" hidden="1" xr:uid="{00000000-0005-0000-0000-000069410000}"/>
    <cellStyle name="Bad 3" xfId="16989" hidden="1" xr:uid="{00000000-0005-0000-0000-00006A410000}"/>
    <cellStyle name="Bad 3" xfId="17017" hidden="1" xr:uid="{00000000-0005-0000-0000-00006B410000}"/>
    <cellStyle name="Bad 3" xfId="16933" hidden="1" xr:uid="{00000000-0005-0000-0000-00006C410000}"/>
    <cellStyle name="Bad 3" xfId="17073" hidden="1" xr:uid="{00000000-0005-0000-0000-00006D410000}"/>
    <cellStyle name="Bad 3" xfId="17101" hidden="1" xr:uid="{00000000-0005-0000-0000-00006E410000}"/>
    <cellStyle name="Bad 3" xfId="17060" hidden="1" xr:uid="{00000000-0005-0000-0000-00006F410000}"/>
    <cellStyle name="Bad 3" xfId="17129" hidden="1" xr:uid="{00000000-0005-0000-0000-000070410000}"/>
    <cellStyle name="Bad 3" xfId="17242" hidden="1" xr:uid="{00000000-0005-0000-0000-000071410000}"/>
    <cellStyle name="Bad 3" xfId="17186" hidden="1" xr:uid="{00000000-0005-0000-0000-000072410000}"/>
    <cellStyle name="Bad 3" xfId="17270" hidden="1" xr:uid="{00000000-0005-0000-0000-000073410000}"/>
    <cellStyle name="Bad 3" xfId="17298" hidden="1" xr:uid="{00000000-0005-0000-0000-000074410000}"/>
    <cellStyle name="Bad 3" xfId="17214" hidden="1" xr:uid="{00000000-0005-0000-0000-000075410000}"/>
    <cellStyle name="Bad 3" xfId="17354" hidden="1" xr:uid="{00000000-0005-0000-0000-000076410000}"/>
    <cellStyle name="Bad 3" xfId="17382" hidden="1" xr:uid="{00000000-0005-0000-0000-000077410000}"/>
    <cellStyle name="Bad 3" xfId="17341" hidden="1" xr:uid="{00000000-0005-0000-0000-000078410000}"/>
    <cellStyle name="Bad 3" xfId="17410" hidden="1" xr:uid="{00000000-0005-0000-0000-000079410000}"/>
    <cellStyle name="Bad 3" xfId="17158" hidden="1" xr:uid="{00000000-0005-0000-0000-00007A410000}"/>
    <cellStyle name="Bad 3" xfId="17494" hidden="1" xr:uid="{00000000-0005-0000-0000-00007B410000}"/>
    <cellStyle name="Bad 3" xfId="17438" hidden="1" xr:uid="{00000000-0005-0000-0000-00007C410000}"/>
    <cellStyle name="Bad 3" xfId="17522" hidden="1" xr:uid="{00000000-0005-0000-0000-00007D410000}"/>
    <cellStyle name="Bad 3" xfId="17550" hidden="1" xr:uid="{00000000-0005-0000-0000-00007E410000}"/>
    <cellStyle name="Bad 3" xfId="17466" hidden="1" xr:uid="{00000000-0005-0000-0000-00007F410000}"/>
    <cellStyle name="Bad 3" xfId="17606" hidden="1" xr:uid="{00000000-0005-0000-0000-000080410000}"/>
    <cellStyle name="Bad 3" xfId="17634" hidden="1" xr:uid="{00000000-0005-0000-0000-000081410000}"/>
    <cellStyle name="Bad 3" xfId="17593" hidden="1" xr:uid="{00000000-0005-0000-0000-000082410000}"/>
    <cellStyle name="Bad 3" xfId="17662" hidden="1" xr:uid="{00000000-0005-0000-0000-000083410000}"/>
    <cellStyle name="Bad 3" xfId="17779" hidden="1" xr:uid="{00000000-0005-0000-0000-000084410000}"/>
    <cellStyle name="Bad 3" xfId="17723" hidden="1" xr:uid="{00000000-0005-0000-0000-000085410000}"/>
    <cellStyle name="Bad 3" xfId="17807" hidden="1" xr:uid="{00000000-0005-0000-0000-000086410000}"/>
    <cellStyle name="Bad 3" xfId="17835" hidden="1" xr:uid="{00000000-0005-0000-0000-000087410000}"/>
    <cellStyle name="Bad 3" xfId="17751" hidden="1" xr:uid="{00000000-0005-0000-0000-000088410000}"/>
    <cellStyle name="Bad 3" xfId="17891" hidden="1" xr:uid="{00000000-0005-0000-0000-000089410000}"/>
    <cellStyle name="Bad 3" xfId="17919" hidden="1" xr:uid="{00000000-0005-0000-0000-00008A410000}"/>
    <cellStyle name="Bad 3" xfId="17878" hidden="1" xr:uid="{00000000-0005-0000-0000-00008B410000}"/>
    <cellStyle name="Bad 3" xfId="17947" hidden="1" xr:uid="{00000000-0005-0000-0000-00008C410000}"/>
    <cellStyle name="Bad 3" xfId="17695" hidden="1" xr:uid="{00000000-0005-0000-0000-00008D410000}"/>
    <cellStyle name="Bad 3" xfId="18031" hidden="1" xr:uid="{00000000-0005-0000-0000-00008E410000}"/>
    <cellStyle name="Bad 3" xfId="17975" hidden="1" xr:uid="{00000000-0005-0000-0000-00008F410000}"/>
    <cellStyle name="Bad 3" xfId="18059" hidden="1" xr:uid="{00000000-0005-0000-0000-000090410000}"/>
    <cellStyle name="Bad 3" xfId="18087" hidden="1" xr:uid="{00000000-0005-0000-0000-000091410000}"/>
    <cellStyle name="Bad 3" xfId="18003" hidden="1" xr:uid="{00000000-0005-0000-0000-000092410000}"/>
    <cellStyle name="Bad 3" xfId="18143" hidden="1" xr:uid="{00000000-0005-0000-0000-000093410000}"/>
    <cellStyle name="Bad 3" xfId="18171" hidden="1" xr:uid="{00000000-0005-0000-0000-000094410000}"/>
    <cellStyle name="Bad 3" xfId="18130" hidden="1" xr:uid="{00000000-0005-0000-0000-000095410000}"/>
    <cellStyle name="Bad 3" xfId="18199" hidden="1" xr:uid="{00000000-0005-0000-0000-000096410000}"/>
    <cellStyle name="Bad 3" xfId="18310" hidden="1" xr:uid="{00000000-0005-0000-0000-000097410000}"/>
    <cellStyle name="Bad 3" xfId="18254" hidden="1" xr:uid="{00000000-0005-0000-0000-000098410000}"/>
    <cellStyle name="Bad 3" xfId="18338" hidden="1" xr:uid="{00000000-0005-0000-0000-000099410000}"/>
    <cellStyle name="Bad 3" xfId="18366" hidden="1" xr:uid="{00000000-0005-0000-0000-00009A410000}"/>
    <cellStyle name="Bad 3" xfId="18282" hidden="1" xr:uid="{00000000-0005-0000-0000-00009B410000}"/>
    <cellStyle name="Bad 3" xfId="18422" hidden="1" xr:uid="{00000000-0005-0000-0000-00009C410000}"/>
    <cellStyle name="Bad 3" xfId="18450" hidden="1" xr:uid="{00000000-0005-0000-0000-00009D410000}"/>
    <cellStyle name="Bad 3" xfId="18409" hidden="1" xr:uid="{00000000-0005-0000-0000-00009E410000}"/>
    <cellStyle name="Bad 3" xfId="18478" hidden="1" xr:uid="{00000000-0005-0000-0000-00009F410000}"/>
    <cellStyle name="Bad 3" xfId="18226" hidden="1" xr:uid="{00000000-0005-0000-0000-0000A0410000}"/>
    <cellStyle name="Bad 3" xfId="18562" hidden="1" xr:uid="{00000000-0005-0000-0000-0000A1410000}"/>
    <cellStyle name="Bad 3" xfId="18506" hidden="1" xr:uid="{00000000-0005-0000-0000-0000A2410000}"/>
    <cellStyle name="Bad 3" xfId="18590" hidden="1" xr:uid="{00000000-0005-0000-0000-0000A3410000}"/>
    <cellStyle name="Bad 3" xfId="18618" hidden="1" xr:uid="{00000000-0005-0000-0000-0000A4410000}"/>
    <cellStyle name="Bad 3" xfId="18534" hidden="1" xr:uid="{00000000-0005-0000-0000-0000A5410000}"/>
    <cellStyle name="Bad 3" xfId="18674" hidden="1" xr:uid="{00000000-0005-0000-0000-0000A6410000}"/>
    <cellStyle name="Bad 3" xfId="18702" hidden="1" xr:uid="{00000000-0005-0000-0000-0000A7410000}"/>
    <cellStyle name="Bad 3" xfId="18661" hidden="1" xr:uid="{00000000-0005-0000-0000-0000A8410000}"/>
    <cellStyle name="Bad 3" xfId="18730" hidden="1" xr:uid="{00000000-0005-0000-0000-0000A9410000}"/>
    <cellStyle name="Bad 3" xfId="18841" hidden="1" xr:uid="{00000000-0005-0000-0000-0000AA410000}"/>
    <cellStyle name="Bad 3" xfId="18785" hidden="1" xr:uid="{00000000-0005-0000-0000-0000AB410000}"/>
    <cellStyle name="Bad 3" xfId="18869" hidden="1" xr:uid="{00000000-0005-0000-0000-0000AC410000}"/>
    <cellStyle name="Bad 3" xfId="18897" hidden="1" xr:uid="{00000000-0005-0000-0000-0000AD410000}"/>
    <cellStyle name="Bad 3" xfId="18813" hidden="1" xr:uid="{00000000-0005-0000-0000-0000AE410000}"/>
    <cellStyle name="Bad 3" xfId="18953" hidden="1" xr:uid="{00000000-0005-0000-0000-0000AF410000}"/>
    <cellStyle name="Bad 3" xfId="18981" hidden="1" xr:uid="{00000000-0005-0000-0000-0000B0410000}"/>
    <cellStyle name="Bad 3" xfId="18940" hidden="1" xr:uid="{00000000-0005-0000-0000-0000B1410000}"/>
    <cellStyle name="Bad 3" xfId="19009" hidden="1" xr:uid="{00000000-0005-0000-0000-0000B2410000}"/>
    <cellStyle name="Bad 3" xfId="18757" hidden="1" xr:uid="{00000000-0005-0000-0000-0000B3410000}"/>
    <cellStyle name="Bad 3" xfId="19093" hidden="1" xr:uid="{00000000-0005-0000-0000-0000B4410000}"/>
    <cellStyle name="Bad 3" xfId="19037" hidden="1" xr:uid="{00000000-0005-0000-0000-0000B5410000}"/>
    <cellStyle name="Bad 3" xfId="19121" hidden="1" xr:uid="{00000000-0005-0000-0000-0000B6410000}"/>
    <cellStyle name="Bad 3" xfId="19149" hidden="1" xr:uid="{00000000-0005-0000-0000-0000B7410000}"/>
    <cellStyle name="Bad 3" xfId="19065" hidden="1" xr:uid="{00000000-0005-0000-0000-0000B8410000}"/>
    <cellStyle name="Bad 3" xfId="19205" hidden="1" xr:uid="{00000000-0005-0000-0000-0000B9410000}"/>
    <cellStyle name="Bad 3" xfId="19233" hidden="1" xr:uid="{00000000-0005-0000-0000-0000BA410000}"/>
    <cellStyle name="Bad 3" xfId="19192" hidden="1" xr:uid="{00000000-0005-0000-0000-0000BB410000}"/>
    <cellStyle name="Bad 3" xfId="19261" hidden="1" xr:uid="{00000000-0005-0000-0000-0000BC410000}"/>
    <cellStyle name="Bad 3" xfId="19372" hidden="1" xr:uid="{00000000-0005-0000-0000-0000BD410000}"/>
    <cellStyle name="Bad 3" xfId="19316" hidden="1" xr:uid="{00000000-0005-0000-0000-0000BE410000}"/>
    <cellStyle name="Bad 3" xfId="19400" hidden="1" xr:uid="{00000000-0005-0000-0000-0000BF410000}"/>
    <cellStyle name="Bad 3" xfId="19428" hidden="1" xr:uid="{00000000-0005-0000-0000-0000C0410000}"/>
    <cellStyle name="Bad 3" xfId="19344" hidden="1" xr:uid="{00000000-0005-0000-0000-0000C1410000}"/>
    <cellStyle name="Bad 3" xfId="19484" hidden="1" xr:uid="{00000000-0005-0000-0000-0000C2410000}"/>
    <cellStyle name="Bad 3" xfId="19512" hidden="1" xr:uid="{00000000-0005-0000-0000-0000C3410000}"/>
    <cellStyle name="Bad 3" xfId="19471" hidden="1" xr:uid="{00000000-0005-0000-0000-0000C4410000}"/>
    <cellStyle name="Bad 3" xfId="19540" hidden="1" xr:uid="{00000000-0005-0000-0000-0000C5410000}"/>
    <cellStyle name="Bad 3" xfId="19288" hidden="1" xr:uid="{00000000-0005-0000-0000-0000C6410000}"/>
    <cellStyle name="Bad 3" xfId="19624" hidden="1" xr:uid="{00000000-0005-0000-0000-0000C7410000}"/>
    <cellStyle name="Bad 3" xfId="19568" hidden="1" xr:uid="{00000000-0005-0000-0000-0000C8410000}"/>
    <cellStyle name="Bad 3" xfId="19652" hidden="1" xr:uid="{00000000-0005-0000-0000-0000C9410000}"/>
    <cellStyle name="Bad 3" xfId="19680" hidden="1" xr:uid="{00000000-0005-0000-0000-0000CA410000}"/>
    <cellStyle name="Bad 3" xfId="19596" hidden="1" xr:uid="{00000000-0005-0000-0000-0000CB410000}"/>
    <cellStyle name="Bad 3" xfId="19736" hidden="1" xr:uid="{00000000-0005-0000-0000-0000CC410000}"/>
    <cellStyle name="Bad 3" xfId="19764" hidden="1" xr:uid="{00000000-0005-0000-0000-0000CD410000}"/>
    <cellStyle name="Bad 3" xfId="19723" hidden="1" xr:uid="{00000000-0005-0000-0000-0000CE410000}"/>
    <cellStyle name="Bad 3" xfId="19792" hidden="1" xr:uid="{00000000-0005-0000-0000-0000CF410000}"/>
    <cellStyle name="Bad 3" xfId="19903" hidden="1" xr:uid="{00000000-0005-0000-0000-0000D0410000}"/>
    <cellStyle name="Bad 3" xfId="19847" hidden="1" xr:uid="{00000000-0005-0000-0000-0000D1410000}"/>
    <cellStyle name="Bad 3" xfId="19931" hidden="1" xr:uid="{00000000-0005-0000-0000-0000D2410000}"/>
    <cellStyle name="Bad 3" xfId="19959" hidden="1" xr:uid="{00000000-0005-0000-0000-0000D3410000}"/>
    <cellStyle name="Bad 3" xfId="19875" hidden="1" xr:uid="{00000000-0005-0000-0000-0000D4410000}"/>
    <cellStyle name="Bad 3" xfId="20015" hidden="1" xr:uid="{00000000-0005-0000-0000-0000D5410000}"/>
    <cellStyle name="Bad 3" xfId="20043" hidden="1" xr:uid="{00000000-0005-0000-0000-0000D6410000}"/>
    <cellStyle name="Bad 3" xfId="20002" hidden="1" xr:uid="{00000000-0005-0000-0000-0000D7410000}"/>
    <cellStyle name="Bad 3" xfId="20071" hidden="1" xr:uid="{00000000-0005-0000-0000-0000D8410000}"/>
    <cellStyle name="Bad 3" xfId="19819" hidden="1" xr:uid="{00000000-0005-0000-0000-0000D9410000}"/>
    <cellStyle name="Bad 3" xfId="20155" hidden="1" xr:uid="{00000000-0005-0000-0000-0000DA410000}"/>
    <cellStyle name="Bad 3" xfId="20099" hidden="1" xr:uid="{00000000-0005-0000-0000-0000DB410000}"/>
    <cellStyle name="Bad 3" xfId="20183" hidden="1" xr:uid="{00000000-0005-0000-0000-0000DC410000}"/>
    <cellStyle name="Bad 3" xfId="20211" hidden="1" xr:uid="{00000000-0005-0000-0000-0000DD410000}"/>
    <cellStyle name="Bad 3" xfId="20127" hidden="1" xr:uid="{00000000-0005-0000-0000-0000DE410000}"/>
    <cellStyle name="Bad 3" xfId="20267" hidden="1" xr:uid="{00000000-0005-0000-0000-0000DF410000}"/>
    <cellStyle name="Bad 3" xfId="20295" hidden="1" xr:uid="{00000000-0005-0000-0000-0000E0410000}"/>
    <cellStyle name="Bad 3" xfId="20254" hidden="1" xr:uid="{00000000-0005-0000-0000-0000E1410000}"/>
    <cellStyle name="Bad 3" xfId="20323" hidden="1" xr:uid="{00000000-0005-0000-0000-0000E2410000}"/>
    <cellStyle name="Bad 3" xfId="20434" hidden="1" xr:uid="{00000000-0005-0000-0000-0000E3410000}"/>
    <cellStyle name="Bad 3" xfId="20378" hidden="1" xr:uid="{00000000-0005-0000-0000-0000E4410000}"/>
    <cellStyle name="Bad 3" xfId="20462" hidden="1" xr:uid="{00000000-0005-0000-0000-0000E5410000}"/>
    <cellStyle name="Bad 3" xfId="20490" hidden="1" xr:uid="{00000000-0005-0000-0000-0000E6410000}"/>
    <cellStyle name="Bad 3" xfId="20406" hidden="1" xr:uid="{00000000-0005-0000-0000-0000E7410000}"/>
    <cellStyle name="Bad 3" xfId="20546" hidden="1" xr:uid="{00000000-0005-0000-0000-0000E8410000}"/>
    <cellStyle name="Bad 3" xfId="20574" hidden="1" xr:uid="{00000000-0005-0000-0000-0000E9410000}"/>
    <cellStyle name="Bad 3" xfId="20533" hidden="1" xr:uid="{00000000-0005-0000-0000-0000EA410000}"/>
    <cellStyle name="Bad 3" xfId="20602" hidden="1" xr:uid="{00000000-0005-0000-0000-0000EB410000}"/>
    <cellStyle name="Bad 3" xfId="20350" hidden="1" xr:uid="{00000000-0005-0000-0000-0000EC410000}"/>
    <cellStyle name="Bad 3" xfId="20686" hidden="1" xr:uid="{00000000-0005-0000-0000-0000ED410000}"/>
    <cellStyle name="Bad 3" xfId="20630" hidden="1" xr:uid="{00000000-0005-0000-0000-0000EE410000}"/>
    <cellStyle name="Bad 3" xfId="20714" hidden="1" xr:uid="{00000000-0005-0000-0000-0000EF410000}"/>
    <cellStyle name="Bad 3" xfId="20742" hidden="1" xr:uid="{00000000-0005-0000-0000-0000F0410000}"/>
    <cellStyle name="Bad 3" xfId="20658" hidden="1" xr:uid="{00000000-0005-0000-0000-0000F1410000}"/>
    <cellStyle name="Bad 3" xfId="20798" hidden="1" xr:uid="{00000000-0005-0000-0000-0000F2410000}"/>
    <cellStyle name="Bad 3" xfId="20826" hidden="1" xr:uid="{00000000-0005-0000-0000-0000F3410000}"/>
    <cellStyle name="Bad 3" xfId="20785" hidden="1" xr:uid="{00000000-0005-0000-0000-0000F4410000}"/>
    <cellStyle name="Bad 3" xfId="20854" hidden="1" xr:uid="{00000000-0005-0000-0000-0000F5410000}"/>
    <cellStyle name="Bad 3" xfId="20965" hidden="1" xr:uid="{00000000-0005-0000-0000-0000F6410000}"/>
    <cellStyle name="Bad 3" xfId="20909" hidden="1" xr:uid="{00000000-0005-0000-0000-0000F7410000}"/>
    <cellStyle name="Bad 3" xfId="20993" hidden="1" xr:uid="{00000000-0005-0000-0000-0000F8410000}"/>
    <cellStyle name="Bad 3" xfId="21021" hidden="1" xr:uid="{00000000-0005-0000-0000-0000F9410000}"/>
    <cellStyle name="Bad 3" xfId="20937" hidden="1" xr:uid="{00000000-0005-0000-0000-0000FA410000}"/>
    <cellStyle name="Bad 3" xfId="21077" hidden="1" xr:uid="{00000000-0005-0000-0000-0000FB410000}"/>
    <cellStyle name="Bad 3" xfId="21105" hidden="1" xr:uid="{00000000-0005-0000-0000-0000FC410000}"/>
    <cellStyle name="Bad 3" xfId="21064" hidden="1" xr:uid="{00000000-0005-0000-0000-0000FD410000}"/>
    <cellStyle name="Bad 3" xfId="21133" hidden="1" xr:uid="{00000000-0005-0000-0000-0000FE410000}"/>
    <cellStyle name="Bad 3" xfId="20881" hidden="1" xr:uid="{00000000-0005-0000-0000-0000FF410000}"/>
    <cellStyle name="Bad 3" xfId="21217" hidden="1" xr:uid="{00000000-0005-0000-0000-000000420000}"/>
    <cellStyle name="Bad 3" xfId="21161" hidden="1" xr:uid="{00000000-0005-0000-0000-000001420000}"/>
    <cellStyle name="Bad 3" xfId="21245" hidden="1" xr:uid="{00000000-0005-0000-0000-000002420000}"/>
    <cellStyle name="Bad 3" xfId="21273" hidden="1" xr:uid="{00000000-0005-0000-0000-000003420000}"/>
    <cellStyle name="Bad 3" xfId="21189" hidden="1" xr:uid="{00000000-0005-0000-0000-000004420000}"/>
    <cellStyle name="Bad 3" xfId="21329" hidden="1" xr:uid="{00000000-0005-0000-0000-000005420000}"/>
    <cellStyle name="Bad 3" xfId="21357" hidden="1" xr:uid="{00000000-0005-0000-0000-000006420000}"/>
    <cellStyle name="Bad 3" xfId="21316" hidden="1" xr:uid="{00000000-0005-0000-0000-000007420000}"/>
    <cellStyle name="Bad 3" xfId="21385" hidden="1" xr:uid="{00000000-0005-0000-0000-000008420000}"/>
    <cellStyle name="Bad 3" xfId="21502" hidden="1" xr:uid="{00000000-0005-0000-0000-000009420000}"/>
    <cellStyle name="Bad 3" xfId="21446" hidden="1" xr:uid="{00000000-0005-0000-0000-00000A420000}"/>
    <cellStyle name="Bad 3" xfId="21530" hidden="1" xr:uid="{00000000-0005-0000-0000-00000B420000}"/>
    <cellStyle name="Bad 3" xfId="21558" hidden="1" xr:uid="{00000000-0005-0000-0000-00000C420000}"/>
    <cellStyle name="Bad 3" xfId="21474" hidden="1" xr:uid="{00000000-0005-0000-0000-00000D420000}"/>
    <cellStyle name="Bad 3" xfId="21614" hidden="1" xr:uid="{00000000-0005-0000-0000-00000E420000}"/>
    <cellStyle name="Bad 3" xfId="21642" hidden="1" xr:uid="{00000000-0005-0000-0000-00000F420000}"/>
    <cellStyle name="Bad 3" xfId="21601" hidden="1" xr:uid="{00000000-0005-0000-0000-000010420000}"/>
    <cellStyle name="Bad 3" xfId="21670" hidden="1" xr:uid="{00000000-0005-0000-0000-000011420000}"/>
    <cellStyle name="Bad 3" xfId="21418" hidden="1" xr:uid="{00000000-0005-0000-0000-000012420000}"/>
    <cellStyle name="Bad 3" xfId="21754" hidden="1" xr:uid="{00000000-0005-0000-0000-000013420000}"/>
    <cellStyle name="Bad 3" xfId="21698" hidden="1" xr:uid="{00000000-0005-0000-0000-000014420000}"/>
    <cellStyle name="Bad 3" xfId="21782" hidden="1" xr:uid="{00000000-0005-0000-0000-000015420000}"/>
    <cellStyle name="Bad 3" xfId="21810" hidden="1" xr:uid="{00000000-0005-0000-0000-000016420000}"/>
    <cellStyle name="Bad 3" xfId="21726" hidden="1" xr:uid="{00000000-0005-0000-0000-000017420000}"/>
    <cellStyle name="Bad 3" xfId="21866" hidden="1" xr:uid="{00000000-0005-0000-0000-000018420000}"/>
    <cellStyle name="Bad 3" xfId="21894" hidden="1" xr:uid="{00000000-0005-0000-0000-000019420000}"/>
    <cellStyle name="Bad 3" xfId="21853" hidden="1" xr:uid="{00000000-0005-0000-0000-00001A420000}"/>
    <cellStyle name="Bad 3" xfId="21922" hidden="1" xr:uid="{00000000-0005-0000-0000-00001B420000}"/>
    <cellStyle name="Bad 3" xfId="22033" hidden="1" xr:uid="{00000000-0005-0000-0000-00001C420000}"/>
    <cellStyle name="Bad 3" xfId="21977" hidden="1" xr:uid="{00000000-0005-0000-0000-00001D420000}"/>
    <cellStyle name="Bad 3" xfId="22061" hidden="1" xr:uid="{00000000-0005-0000-0000-00001E420000}"/>
    <cellStyle name="Bad 3" xfId="22089" hidden="1" xr:uid="{00000000-0005-0000-0000-00001F420000}"/>
    <cellStyle name="Bad 3" xfId="22005" hidden="1" xr:uid="{00000000-0005-0000-0000-000020420000}"/>
    <cellStyle name="Bad 3" xfId="22145" hidden="1" xr:uid="{00000000-0005-0000-0000-000021420000}"/>
    <cellStyle name="Bad 3" xfId="22173" hidden="1" xr:uid="{00000000-0005-0000-0000-000022420000}"/>
    <cellStyle name="Bad 3" xfId="22132" hidden="1" xr:uid="{00000000-0005-0000-0000-000023420000}"/>
    <cellStyle name="Bad 3" xfId="22201" hidden="1" xr:uid="{00000000-0005-0000-0000-000024420000}"/>
    <cellStyle name="Bad 3" xfId="21949" hidden="1" xr:uid="{00000000-0005-0000-0000-000025420000}"/>
    <cellStyle name="Bad 3" xfId="22285" hidden="1" xr:uid="{00000000-0005-0000-0000-000026420000}"/>
    <cellStyle name="Bad 3" xfId="22229" hidden="1" xr:uid="{00000000-0005-0000-0000-000027420000}"/>
    <cellStyle name="Bad 3" xfId="22313" hidden="1" xr:uid="{00000000-0005-0000-0000-000028420000}"/>
    <cellStyle name="Bad 3" xfId="22341" hidden="1" xr:uid="{00000000-0005-0000-0000-000029420000}"/>
    <cellStyle name="Bad 3" xfId="22257" hidden="1" xr:uid="{00000000-0005-0000-0000-00002A420000}"/>
    <cellStyle name="Bad 3" xfId="22397" hidden="1" xr:uid="{00000000-0005-0000-0000-00002B420000}"/>
    <cellStyle name="Bad 3" xfId="22425" hidden="1" xr:uid="{00000000-0005-0000-0000-00002C420000}"/>
    <cellStyle name="Bad 3" xfId="22384" hidden="1" xr:uid="{00000000-0005-0000-0000-00002D420000}"/>
    <cellStyle name="Bad 3" xfId="22453" hidden="1" xr:uid="{00000000-0005-0000-0000-00002E420000}"/>
    <cellStyle name="Bad 3" xfId="22564" hidden="1" xr:uid="{00000000-0005-0000-0000-00002F420000}"/>
    <cellStyle name="Bad 3" xfId="22508" hidden="1" xr:uid="{00000000-0005-0000-0000-000030420000}"/>
    <cellStyle name="Bad 3" xfId="22592" hidden="1" xr:uid="{00000000-0005-0000-0000-000031420000}"/>
    <cellStyle name="Bad 3" xfId="22620" hidden="1" xr:uid="{00000000-0005-0000-0000-000032420000}"/>
    <cellStyle name="Bad 3" xfId="22536" hidden="1" xr:uid="{00000000-0005-0000-0000-000033420000}"/>
    <cellStyle name="Bad 3" xfId="22676" hidden="1" xr:uid="{00000000-0005-0000-0000-000034420000}"/>
    <cellStyle name="Bad 3" xfId="22704" hidden="1" xr:uid="{00000000-0005-0000-0000-000035420000}"/>
    <cellStyle name="Bad 3" xfId="22663" hidden="1" xr:uid="{00000000-0005-0000-0000-000036420000}"/>
    <cellStyle name="Bad 3" xfId="22732" hidden="1" xr:uid="{00000000-0005-0000-0000-000037420000}"/>
    <cellStyle name="Bad 3" xfId="22480" hidden="1" xr:uid="{00000000-0005-0000-0000-000038420000}"/>
    <cellStyle name="Bad 3" xfId="22816" hidden="1" xr:uid="{00000000-0005-0000-0000-000039420000}"/>
    <cellStyle name="Bad 3" xfId="22760" hidden="1" xr:uid="{00000000-0005-0000-0000-00003A420000}"/>
    <cellStyle name="Bad 3" xfId="22844" hidden="1" xr:uid="{00000000-0005-0000-0000-00003B420000}"/>
    <cellStyle name="Bad 3" xfId="22872" hidden="1" xr:uid="{00000000-0005-0000-0000-00003C420000}"/>
    <cellStyle name="Bad 3" xfId="22788" hidden="1" xr:uid="{00000000-0005-0000-0000-00003D420000}"/>
    <cellStyle name="Bad 3" xfId="22928" hidden="1" xr:uid="{00000000-0005-0000-0000-00003E420000}"/>
    <cellStyle name="Bad 3" xfId="22956" hidden="1" xr:uid="{00000000-0005-0000-0000-00003F420000}"/>
    <cellStyle name="Bad 3" xfId="22915" hidden="1" xr:uid="{00000000-0005-0000-0000-000040420000}"/>
    <cellStyle name="Bad 3" xfId="22984" hidden="1" xr:uid="{00000000-0005-0000-0000-000041420000}"/>
    <cellStyle name="Bad 3" xfId="23095" hidden="1" xr:uid="{00000000-0005-0000-0000-000042420000}"/>
    <cellStyle name="Bad 3" xfId="23039" hidden="1" xr:uid="{00000000-0005-0000-0000-000043420000}"/>
    <cellStyle name="Bad 3" xfId="23123" hidden="1" xr:uid="{00000000-0005-0000-0000-000044420000}"/>
    <cellStyle name="Bad 3" xfId="23151" hidden="1" xr:uid="{00000000-0005-0000-0000-000045420000}"/>
    <cellStyle name="Bad 3" xfId="23067" hidden="1" xr:uid="{00000000-0005-0000-0000-000046420000}"/>
    <cellStyle name="Bad 3" xfId="23207" hidden="1" xr:uid="{00000000-0005-0000-0000-000047420000}"/>
    <cellStyle name="Bad 3" xfId="23235" hidden="1" xr:uid="{00000000-0005-0000-0000-000048420000}"/>
    <cellStyle name="Bad 3" xfId="23194" hidden="1" xr:uid="{00000000-0005-0000-0000-000049420000}"/>
    <cellStyle name="Bad 3" xfId="23263" hidden="1" xr:uid="{00000000-0005-0000-0000-00004A420000}"/>
    <cellStyle name="Bad 3" xfId="23011" hidden="1" xr:uid="{00000000-0005-0000-0000-00004B420000}"/>
    <cellStyle name="Bad 3" xfId="23347" hidden="1" xr:uid="{00000000-0005-0000-0000-00004C420000}"/>
    <cellStyle name="Bad 3" xfId="23291" hidden="1" xr:uid="{00000000-0005-0000-0000-00004D420000}"/>
    <cellStyle name="Bad 3" xfId="23375" hidden="1" xr:uid="{00000000-0005-0000-0000-00004E420000}"/>
    <cellStyle name="Bad 3" xfId="23403" hidden="1" xr:uid="{00000000-0005-0000-0000-00004F420000}"/>
    <cellStyle name="Bad 3" xfId="23319" hidden="1" xr:uid="{00000000-0005-0000-0000-000050420000}"/>
    <cellStyle name="Bad 3" xfId="23459" hidden="1" xr:uid="{00000000-0005-0000-0000-000051420000}"/>
    <cellStyle name="Bad 3" xfId="23487" hidden="1" xr:uid="{00000000-0005-0000-0000-000052420000}"/>
    <cellStyle name="Bad 3" xfId="23446" hidden="1" xr:uid="{00000000-0005-0000-0000-000053420000}"/>
    <cellStyle name="Bad 3" xfId="23515" hidden="1" xr:uid="{00000000-0005-0000-0000-000054420000}"/>
    <cellStyle name="Bad 3" xfId="23626" hidden="1" xr:uid="{00000000-0005-0000-0000-000055420000}"/>
    <cellStyle name="Bad 3" xfId="23570" hidden="1" xr:uid="{00000000-0005-0000-0000-000056420000}"/>
    <cellStyle name="Bad 3" xfId="23654" hidden="1" xr:uid="{00000000-0005-0000-0000-000057420000}"/>
    <cellStyle name="Bad 3" xfId="23682" hidden="1" xr:uid="{00000000-0005-0000-0000-000058420000}"/>
    <cellStyle name="Bad 3" xfId="23598" hidden="1" xr:uid="{00000000-0005-0000-0000-000059420000}"/>
    <cellStyle name="Bad 3" xfId="23738" hidden="1" xr:uid="{00000000-0005-0000-0000-00005A420000}"/>
    <cellStyle name="Bad 3" xfId="23766" hidden="1" xr:uid="{00000000-0005-0000-0000-00005B420000}"/>
    <cellStyle name="Bad 3" xfId="23725" hidden="1" xr:uid="{00000000-0005-0000-0000-00005C420000}"/>
    <cellStyle name="Bad 3" xfId="23794" hidden="1" xr:uid="{00000000-0005-0000-0000-00005D420000}"/>
    <cellStyle name="Bad 3" xfId="23542" hidden="1" xr:uid="{00000000-0005-0000-0000-00005E420000}"/>
    <cellStyle name="Bad 3" xfId="23878" hidden="1" xr:uid="{00000000-0005-0000-0000-00005F420000}"/>
    <cellStyle name="Bad 3" xfId="23822" hidden="1" xr:uid="{00000000-0005-0000-0000-000060420000}"/>
    <cellStyle name="Bad 3" xfId="23906" hidden="1" xr:uid="{00000000-0005-0000-0000-000061420000}"/>
    <cellStyle name="Bad 3" xfId="23934" hidden="1" xr:uid="{00000000-0005-0000-0000-000062420000}"/>
    <cellStyle name="Bad 3" xfId="23850" hidden="1" xr:uid="{00000000-0005-0000-0000-000063420000}"/>
    <cellStyle name="Bad 3" xfId="23990" hidden="1" xr:uid="{00000000-0005-0000-0000-000064420000}"/>
    <cellStyle name="Bad 3" xfId="24018" hidden="1" xr:uid="{00000000-0005-0000-0000-000065420000}"/>
    <cellStyle name="Bad 3" xfId="23977" hidden="1" xr:uid="{00000000-0005-0000-0000-000066420000}"/>
    <cellStyle name="Bad 3" xfId="24046" hidden="1" xr:uid="{00000000-0005-0000-0000-000067420000}"/>
    <cellStyle name="Bad 3" xfId="24157" hidden="1" xr:uid="{00000000-0005-0000-0000-000068420000}"/>
    <cellStyle name="Bad 3" xfId="24101" hidden="1" xr:uid="{00000000-0005-0000-0000-000069420000}"/>
    <cellStyle name="Bad 3" xfId="24185" hidden="1" xr:uid="{00000000-0005-0000-0000-00006A420000}"/>
    <cellStyle name="Bad 3" xfId="24213" hidden="1" xr:uid="{00000000-0005-0000-0000-00006B420000}"/>
    <cellStyle name="Bad 3" xfId="24129" hidden="1" xr:uid="{00000000-0005-0000-0000-00006C420000}"/>
    <cellStyle name="Bad 3" xfId="24269" hidden="1" xr:uid="{00000000-0005-0000-0000-00006D420000}"/>
    <cellStyle name="Bad 3" xfId="24297" hidden="1" xr:uid="{00000000-0005-0000-0000-00006E420000}"/>
    <cellStyle name="Bad 3" xfId="24256" hidden="1" xr:uid="{00000000-0005-0000-0000-00006F420000}"/>
    <cellStyle name="Bad 3" xfId="24325" hidden="1" xr:uid="{00000000-0005-0000-0000-000070420000}"/>
    <cellStyle name="Bad 3" xfId="24073" hidden="1" xr:uid="{00000000-0005-0000-0000-000071420000}"/>
    <cellStyle name="Bad 3" xfId="24409" hidden="1" xr:uid="{00000000-0005-0000-0000-000072420000}"/>
    <cellStyle name="Bad 3" xfId="24353" hidden="1" xr:uid="{00000000-0005-0000-0000-000073420000}"/>
    <cellStyle name="Bad 3" xfId="24437" hidden="1" xr:uid="{00000000-0005-0000-0000-000074420000}"/>
    <cellStyle name="Bad 3" xfId="24465" hidden="1" xr:uid="{00000000-0005-0000-0000-000075420000}"/>
    <cellStyle name="Bad 3" xfId="24381" hidden="1" xr:uid="{00000000-0005-0000-0000-000076420000}"/>
    <cellStyle name="Bad 3" xfId="24521" hidden="1" xr:uid="{00000000-0005-0000-0000-000077420000}"/>
    <cellStyle name="Bad 3" xfId="24549" hidden="1" xr:uid="{00000000-0005-0000-0000-000078420000}"/>
    <cellStyle name="Bad 3" xfId="24508" hidden="1" xr:uid="{00000000-0005-0000-0000-000079420000}"/>
    <cellStyle name="Bad 3" xfId="24577" hidden="1" xr:uid="{00000000-0005-0000-0000-00007A420000}"/>
    <cellStyle name="Bevitel" xfId="1502" xr:uid="{00000000-0005-0000-0000-00007B420000}"/>
    <cellStyle name="Buena" xfId="1503" xr:uid="{00000000-0005-0000-0000-00007C420000}"/>
    <cellStyle name="Calculation" xfId="1504" xr:uid="{00000000-0005-0000-0000-00007D420000}"/>
    <cellStyle name="Calculation 2" xfId="1505" xr:uid="{00000000-0005-0000-0000-00007E420000}"/>
    <cellStyle name="Cálculo" xfId="1506" xr:uid="{00000000-0005-0000-0000-00007F420000}"/>
    <cellStyle name="Celda de comprobación" xfId="1507" xr:uid="{00000000-0005-0000-0000-000080420000}"/>
    <cellStyle name="Celda vinculada" xfId="1508" xr:uid="{00000000-0005-0000-0000-000081420000}"/>
    <cellStyle name="Changed" xfId="2" xr:uid="{00000000-0005-0000-0000-000082420000}"/>
    <cellStyle name="Check Cell" xfId="1509" xr:uid="{00000000-0005-0000-0000-000083420000}"/>
    <cellStyle name="Check Cell 2" xfId="1510" xr:uid="{00000000-0005-0000-0000-000084420000}"/>
    <cellStyle name="Check Cell 3" xfId="1814" hidden="1" xr:uid="{00000000-0005-0000-0000-000085420000}"/>
    <cellStyle name="Check Cell 3" xfId="1758" hidden="1" xr:uid="{00000000-0005-0000-0000-000086420000}"/>
    <cellStyle name="Check Cell 3" xfId="1842" hidden="1" xr:uid="{00000000-0005-0000-0000-000087420000}"/>
    <cellStyle name="Check Cell 3" xfId="1870" hidden="1" xr:uid="{00000000-0005-0000-0000-000088420000}"/>
    <cellStyle name="Check Cell 3" xfId="1786" hidden="1" xr:uid="{00000000-0005-0000-0000-000089420000}"/>
    <cellStyle name="Check Cell 3" xfId="1926" hidden="1" xr:uid="{00000000-0005-0000-0000-00008A420000}"/>
    <cellStyle name="Check Cell 3" xfId="1954" hidden="1" xr:uid="{00000000-0005-0000-0000-00008B420000}"/>
    <cellStyle name="Check Cell 3" xfId="1909" hidden="1" xr:uid="{00000000-0005-0000-0000-00008C420000}"/>
    <cellStyle name="Check Cell 3" xfId="1982" hidden="1" xr:uid="{00000000-0005-0000-0000-00008D420000}"/>
    <cellStyle name="Check Cell 3" xfId="1730" hidden="1" xr:uid="{00000000-0005-0000-0000-00008E420000}"/>
    <cellStyle name="Check Cell 3" xfId="2066" hidden="1" xr:uid="{00000000-0005-0000-0000-00008F420000}"/>
    <cellStyle name="Check Cell 3" xfId="2010" hidden="1" xr:uid="{00000000-0005-0000-0000-000090420000}"/>
    <cellStyle name="Check Cell 3" xfId="2094" hidden="1" xr:uid="{00000000-0005-0000-0000-000091420000}"/>
    <cellStyle name="Check Cell 3" xfId="2122" hidden="1" xr:uid="{00000000-0005-0000-0000-000092420000}"/>
    <cellStyle name="Check Cell 3" xfId="2038" hidden="1" xr:uid="{00000000-0005-0000-0000-000093420000}"/>
    <cellStyle name="Check Cell 3" xfId="2178" hidden="1" xr:uid="{00000000-0005-0000-0000-000094420000}"/>
    <cellStyle name="Check Cell 3" xfId="2206" hidden="1" xr:uid="{00000000-0005-0000-0000-000095420000}"/>
    <cellStyle name="Check Cell 3" xfId="2161" hidden="1" xr:uid="{00000000-0005-0000-0000-000096420000}"/>
    <cellStyle name="Check Cell 3" xfId="2234" hidden="1" xr:uid="{00000000-0005-0000-0000-000097420000}"/>
    <cellStyle name="Check Cell 3" xfId="2348" hidden="1" xr:uid="{00000000-0005-0000-0000-000098420000}"/>
    <cellStyle name="Check Cell 3" xfId="2292" hidden="1" xr:uid="{00000000-0005-0000-0000-000099420000}"/>
    <cellStyle name="Check Cell 3" xfId="2376" hidden="1" xr:uid="{00000000-0005-0000-0000-00009A420000}"/>
    <cellStyle name="Check Cell 3" xfId="2404" hidden="1" xr:uid="{00000000-0005-0000-0000-00009B420000}"/>
    <cellStyle name="Check Cell 3" xfId="2320" hidden="1" xr:uid="{00000000-0005-0000-0000-00009C420000}"/>
    <cellStyle name="Check Cell 3" xfId="2460" hidden="1" xr:uid="{00000000-0005-0000-0000-00009D420000}"/>
    <cellStyle name="Check Cell 3" xfId="2488" hidden="1" xr:uid="{00000000-0005-0000-0000-00009E420000}"/>
    <cellStyle name="Check Cell 3" xfId="2443" hidden="1" xr:uid="{00000000-0005-0000-0000-00009F420000}"/>
    <cellStyle name="Check Cell 3" xfId="2516" hidden="1" xr:uid="{00000000-0005-0000-0000-0000A0420000}"/>
    <cellStyle name="Check Cell 3" xfId="2264" hidden="1" xr:uid="{00000000-0005-0000-0000-0000A1420000}"/>
    <cellStyle name="Check Cell 3" xfId="2600" hidden="1" xr:uid="{00000000-0005-0000-0000-0000A2420000}"/>
    <cellStyle name="Check Cell 3" xfId="2544" hidden="1" xr:uid="{00000000-0005-0000-0000-0000A3420000}"/>
    <cellStyle name="Check Cell 3" xfId="2628" hidden="1" xr:uid="{00000000-0005-0000-0000-0000A4420000}"/>
    <cellStyle name="Check Cell 3" xfId="2656" hidden="1" xr:uid="{00000000-0005-0000-0000-0000A5420000}"/>
    <cellStyle name="Check Cell 3" xfId="2572" hidden="1" xr:uid="{00000000-0005-0000-0000-0000A6420000}"/>
    <cellStyle name="Check Cell 3" xfId="2712" hidden="1" xr:uid="{00000000-0005-0000-0000-0000A7420000}"/>
    <cellStyle name="Check Cell 3" xfId="2740" hidden="1" xr:uid="{00000000-0005-0000-0000-0000A8420000}"/>
    <cellStyle name="Check Cell 3" xfId="2695" hidden="1" xr:uid="{00000000-0005-0000-0000-0000A9420000}"/>
    <cellStyle name="Check Cell 3" xfId="2768" hidden="1" xr:uid="{00000000-0005-0000-0000-0000AA420000}"/>
    <cellStyle name="Check Cell 3" xfId="2885" hidden="1" xr:uid="{00000000-0005-0000-0000-0000AB420000}"/>
    <cellStyle name="Check Cell 3" xfId="2829" hidden="1" xr:uid="{00000000-0005-0000-0000-0000AC420000}"/>
    <cellStyle name="Check Cell 3" xfId="2913" hidden="1" xr:uid="{00000000-0005-0000-0000-0000AD420000}"/>
    <cellStyle name="Check Cell 3" xfId="2941" hidden="1" xr:uid="{00000000-0005-0000-0000-0000AE420000}"/>
    <cellStyle name="Check Cell 3" xfId="2857" hidden="1" xr:uid="{00000000-0005-0000-0000-0000AF420000}"/>
    <cellStyle name="Check Cell 3" xfId="2997" hidden="1" xr:uid="{00000000-0005-0000-0000-0000B0420000}"/>
    <cellStyle name="Check Cell 3" xfId="3025" hidden="1" xr:uid="{00000000-0005-0000-0000-0000B1420000}"/>
    <cellStyle name="Check Cell 3" xfId="2980" hidden="1" xr:uid="{00000000-0005-0000-0000-0000B2420000}"/>
    <cellStyle name="Check Cell 3" xfId="3053" hidden="1" xr:uid="{00000000-0005-0000-0000-0000B3420000}"/>
    <cellStyle name="Check Cell 3" xfId="2801" hidden="1" xr:uid="{00000000-0005-0000-0000-0000B4420000}"/>
    <cellStyle name="Check Cell 3" xfId="3137" hidden="1" xr:uid="{00000000-0005-0000-0000-0000B5420000}"/>
    <cellStyle name="Check Cell 3" xfId="3081" hidden="1" xr:uid="{00000000-0005-0000-0000-0000B6420000}"/>
    <cellStyle name="Check Cell 3" xfId="3165" hidden="1" xr:uid="{00000000-0005-0000-0000-0000B7420000}"/>
    <cellStyle name="Check Cell 3" xfId="3193" hidden="1" xr:uid="{00000000-0005-0000-0000-0000B8420000}"/>
    <cellStyle name="Check Cell 3" xfId="3109" hidden="1" xr:uid="{00000000-0005-0000-0000-0000B9420000}"/>
    <cellStyle name="Check Cell 3" xfId="3249" hidden="1" xr:uid="{00000000-0005-0000-0000-0000BA420000}"/>
    <cellStyle name="Check Cell 3" xfId="3277" hidden="1" xr:uid="{00000000-0005-0000-0000-0000BB420000}"/>
    <cellStyle name="Check Cell 3" xfId="3232" hidden="1" xr:uid="{00000000-0005-0000-0000-0000BC420000}"/>
    <cellStyle name="Check Cell 3" xfId="3305" hidden="1" xr:uid="{00000000-0005-0000-0000-0000BD420000}"/>
    <cellStyle name="Check Cell 3" xfId="3416" hidden="1" xr:uid="{00000000-0005-0000-0000-0000BE420000}"/>
    <cellStyle name="Check Cell 3" xfId="3360" hidden="1" xr:uid="{00000000-0005-0000-0000-0000BF420000}"/>
    <cellStyle name="Check Cell 3" xfId="3444" hidden="1" xr:uid="{00000000-0005-0000-0000-0000C0420000}"/>
    <cellStyle name="Check Cell 3" xfId="3472" hidden="1" xr:uid="{00000000-0005-0000-0000-0000C1420000}"/>
    <cellStyle name="Check Cell 3" xfId="3388" hidden="1" xr:uid="{00000000-0005-0000-0000-0000C2420000}"/>
    <cellStyle name="Check Cell 3" xfId="3528" hidden="1" xr:uid="{00000000-0005-0000-0000-0000C3420000}"/>
    <cellStyle name="Check Cell 3" xfId="3556" hidden="1" xr:uid="{00000000-0005-0000-0000-0000C4420000}"/>
    <cellStyle name="Check Cell 3" xfId="3511" hidden="1" xr:uid="{00000000-0005-0000-0000-0000C5420000}"/>
    <cellStyle name="Check Cell 3" xfId="3584" hidden="1" xr:uid="{00000000-0005-0000-0000-0000C6420000}"/>
    <cellStyle name="Check Cell 3" xfId="3332" hidden="1" xr:uid="{00000000-0005-0000-0000-0000C7420000}"/>
    <cellStyle name="Check Cell 3" xfId="3668" hidden="1" xr:uid="{00000000-0005-0000-0000-0000C8420000}"/>
    <cellStyle name="Check Cell 3" xfId="3612" hidden="1" xr:uid="{00000000-0005-0000-0000-0000C9420000}"/>
    <cellStyle name="Check Cell 3" xfId="3696" hidden="1" xr:uid="{00000000-0005-0000-0000-0000CA420000}"/>
    <cellStyle name="Check Cell 3" xfId="3724" hidden="1" xr:uid="{00000000-0005-0000-0000-0000CB420000}"/>
    <cellStyle name="Check Cell 3" xfId="3640" hidden="1" xr:uid="{00000000-0005-0000-0000-0000CC420000}"/>
    <cellStyle name="Check Cell 3" xfId="3780" hidden="1" xr:uid="{00000000-0005-0000-0000-0000CD420000}"/>
    <cellStyle name="Check Cell 3" xfId="3808" hidden="1" xr:uid="{00000000-0005-0000-0000-0000CE420000}"/>
    <cellStyle name="Check Cell 3" xfId="3763" hidden="1" xr:uid="{00000000-0005-0000-0000-0000CF420000}"/>
    <cellStyle name="Check Cell 3" xfId="3836" hidden="1" xr:uid="{00000000-0005-0000-0000-0000D0420000}"/>
    <cellStyle name="Check Cell 3" xfId="3947" hidden="1" xr:uid="{00000000-0005-0000-0000-0000D1420000}"/>
    <cellStyle name="Check Cell 3" xfId="3891" hidden="1" xr:uid="{00000000-0005-0000-0000-0000D2420000}"/>
    <cellStyle name="Check Cell 3" xfId="3975" hidden="1" xr:uid="{00000000-0005-0000-0000-0000D3420000}"/>
    <cellStyle name="Check Cell 3" xfId="4003" hidden="1" xr:uid="{00000000-0005-0000-0000-0000D4420000}"/>
    <cellStyle name="Check Cell 3" xfId="3919" hidden="1" xr:uid="{00000000-0005-0000-0000-0000D5420000}"/>
    <cellStyle name="Check Cell 3" xfId="4059" hidden="1" xr:uid="{00000000-0005-0000-0000-0000D6420000}"/>
    <cellStyle name="Check Cell 3" xfId="4087" hidden="1" xr:uid="{00000000-0005-0000-0000-0000D7420000}"/>
    <cellStyle name="Check Cell 3" xfId="4042" hidden="1" xr:uid="{00000000-0005-0000-0000-0000D8420000}"/>
    <cellStyle name="Check Cell 3" xfId="4115" hidden="1" xr:uid="{00000000-0005-0000-0000-0000D9420000}"/>
    <cellStyle name="Check Cell 3" xfId="3863" hidden="1" xr:uid="{00000000-0005-0000-0000-0000DA420000}"/>
    <cellStyle name="Check Cell 3" xfId="4199" hidden="1" xr:uid="{00000000-0005-0000-0000-0000DB420000}"/>
    <cellStyle name="Check Cell 3" xfId="4143" hidden="1" xr:uid="{00000000-0005-0000-0000-0000DC420000}"/>
    <cellStyle name="Check Cell 3" xfId="4227" hidden="1" xr:uid="{00000000-0005-0000-0000-0000DD420000}"/>
    <cellStyle name="Check Cell 3" xfId="4255" hidden="1" xr:uid="{00000000-0005-0000-0000-0000DE420000}"/>
    <cellStyle name="Check Cell 3" xfId="4171" hidden="1" xr:uid="{00000000-0005-0000-0000-0000DF420000}"/>
    <cellStyle name="Check Cell 3" xfId="4311" hidden="1" xr:uid="{00000000-0005-0000-0000-0000E0420000}"/>
    <cellStyle name="Check Cell 3" xfId="4339" hidden="1" xr:uid="{00000000-0005-0000-0000-0000E1420000}"/>
    <cellStyle name="Check Cell 3" xfId="4294" hidden="1" xr:uid="{00000000-0005-0000-0000-0000E2420000}"/>
    <cellStyle name="Check Cell 3" xfId="4367" hidden="1" xr:uid="{00000000-0005-0000-0000-0000E3420000}"/>
    <cellStyle name="Check Cell 3" xfId="4478" hidden="1" xr:uid="{00000000-0005-0000-0000-0000E4420000}"/>
    <cellStyle name="Check Cell 3" xfId="4422" hidden="1" xr:uid="{00000000-0005-0000-0000-0000E5420000}"/>
    <cellStyle name="Check Cell 3" xfId="4506" hidden="1" xr:uid="{00000000-0005-0000-0000-0000E6420000}"/>
    <cellStyle name="Check Cell 3" xfId="4534" hidden="1" xr:uid="{00000000-0005-0000-0000-0000E7420000}"/>
    <cellStyle name="Check Cell 3" xfId="4450" hidden="1" xr:uid="{00000000-0005-0000-0000-0000E8420000}"/>
    <cellStyle name="Check Cell 3" xfId="4590" hidden="1" xr:uid="{00000000-0005-0000-0000-0000E9420000}"/>
    <cellStyle name="Check Cell 3" xfId="4618" hidden="1" xr:uid="{00000000-0005-0000-0000-0000EA420000}"/>
    <cellStyle name="Check Cell 3" xfId="4573" hidden="1" xr:uid="{00000000-0005-0000-0000-0000EB420000}"/>
    <cellStyle name="Check Cell 3" xfId="4646" hidden="1" xr:uid="{00000000-0005-0000-0000-0000EC420000}"/>
    <cellStyle name="Check Cell 3" xfId="4394" hidden="1" xr:uid="{00000000-0005-0000-0000-0000ED420000}"/>
    <cellStyle name="Check Cell 3" xfId="4730" hidden="1" xr:uid="{00000000-0005-0000-0000-0000EE420000}"/>
    <cellStyle name="Check Cell 3" xfId="4674" hidden="1" xr:uid="{00000000-0005-0000-0000-0000EF420000}"/>
    <cellStyle name="Check Cell 3" xfId="4758" hidden="1" xr:uid="{00000000-0005-0000-0000-0000F0420000}"/>
    <cellStyle name="Check Cell 3" xfId="4786" hidden="1" xr:uid="{00000000-0005-0000-0000-0000F1420000}"/>
    <cellStyle name="Check Cell 3" xfId="4702" hidden="1" xr:uid="{00000000-0005-0000-0000-0000F2420000}"/>
    <cellStyle name="Check Cell 3" xfId="4842" hidden="1" xr:uid="{00000000-0005-0000-0000-0000F3420000}"/>
    <cellStyle name="Check Cell 3" xfId="4870" hidden="1" xr:uid="{00000000-0005-0000-0000-0000F4420000}"/>
    <cellStyle name="Check Cell 3" xfId="4825" hidden="1" xr:uid="{00000000-0005-0000-0000-0000F5420000}"/>
    <cellStyle name="Check Cell 3" xfId="4898" hidden="1" xr:uid="{00000000-0005-0000-0000-0000F6420000}"/>
    <cellStyle name="Check Cell 3" xfId="5009" hidden="1" xr:uid="{00000000-0005-0000-0000-0000F7420000}"/>
    <cellStyle name="Check Cell 3" xfId="4953" hidden="1" xr:uid="{00000000-0005-0000-0000-0000F8420000}"/>
    <cellStyle name="Check Cell 3" xfId="5037" hidden="1" xr:uid="{00000000-0005-0000-0000-0000F9420000}"/>
    <cellStyle name="Check Cell 3" xfId="5065" hidden="1" xr:uid="{00000000-0005-0000-0000-0000FA420000}"/>
    <cellStyle name="Check Cell 3" xfId="4981" hidden="1" xr:uid="{00000000-0005-0000-0000-0000FB420000}"/>
    <cellStyle name="Check Cell 3" xfId="5121" hidden="1" xr:uid="{00000000-0005-0000-0000-0000FC420000}"/>
    <cellStyle name="Check Cell 3" xfId="5149" hidden="1" xr:uid="{00000000-0005-0000-0000-0000FD420000}"/>
    <cellStyle name="Check Cell 3" xfId="5104" hidden="1" xr:uid="{00000000-0005-0000-0000-0000FE420000}"/>
    <cellStyle name="Check Cell 3" xfId="5177" hidden="1" xr:uid="{00000000-0005-0000-0000-0000FF420000}"/>
    <cellStyle name="Check Cell 3" xfId="4925" hidden="1" xr:uid="{00000000-0005-0000-0000-000000430000}"/>
    <cellStyle name="Check Cell 3" xfId="5261" hidden="1" xr:uid="{00000000-0005-0000-0000-000001430000}"/>
    <cellStyle name="Check Cell 3" xfId="5205" hidden="1" xr:uid="{00000000-0005-0000-0000-000002430000}"/>
    <cellStyle name="Check Cell 3" xfId="5289" hidden="1" xr:uid="{00000000-0005-0000-0000-000003430000}"/>
    <cellStyle name="Check Cell 3" xfId="5317" hidden="1" xr:uid="{00000000-0005-0000-0000-000004430000}"/>
    <cellStyle name="Check Cell 3" xfId="5233" hidden="1" xr:uid="{00000000-0005-0000-0000-000005430000}"/>
    <cellStyle name="Check Cell 3" xfId="5373" hidden="1" xr:uid="{00000000-0005-0000-0000-000006430000}"/>
    <cellStyle name="Check Cell 3" xfId="5401" hidden="1" xr:uid="{00000000-0005-0000-0000-000007430000}"/>
    <cellStyle name="Check Cell 3" xfId="5356" hidden="1" xr:uid="{00000000-0005-0000-0000-000008430000}"/>
    <cellStyle name="Check Cell 3" xfId="5429" hidden="1" xr:uid="{00000000-0005-0000-0000-000009430000}"/>
    <cellStyle name="Check Cell 3" xfId="5540" hidden="1" xr:uid="{00000000-0005-0000-0000-00000A430000}"/>
    <cellStyle name="Check Cell 3" xfId="5484" hidden="1" xr:uid="{00000000-0005-0000-0000-00000B430000}"/>
    <cellStyle name="Check Cell 3" xfId="5568" hidden="1" xr:uid="{00000000-0005-0000-0000-00000C430000}"/>
    <cellStyle name="Check Cell 3" xfId="5596" hidden="1" xr:uid="{00000000-0005-0000-0000-00000D430000}"/>
    <cellStyle name="Check Cell 3" xfId="5512" hidden="1" xr:uid="{00000000-0005-0000-0000-00000E430000}"/>
    <cellStyle name="Check Cell 3" xfId="5652" hidden="1" xr:uid="{00000000-0005-0000-0000-00000F430000}"/>
    <cellStyle name="Check Cell 3" xfId="5680" hidden="1" xr:uid="{00000000-0005-0000-0000-000010430000}"/>
    <cellStyle name="Check Cell 3" xfId="5635" hidden="1" xr:uid="{00000000-0005-0000-0000-000011430000}"/>
    <cellStyle name="Check Cell 3" xfId="5708" hidden="1" xr:uid="{00000000-0005-0000-0000-000012430000}"/>
    <cellStyle name="Check Cell 3" xfId="5456" hidden="1" xr:uid="{00000000-0005-0000-0000-000013430000}"/>
    <cellStyle name="Check Cell 3" xfId="5792" hidden="1" xr:uid="{00000000-0005-0000-0000-000014430000}"/>
    <cellStyle name="Check Cell 3" xfId="5736" hidden="1" xr:uid="{00000000-0005-0000-0000-000015430000}"/>
    <cellStyle name="Check Cell 3" xfId="5820" hidden="1" xr:uid="{00000000-0005-0000-0000-000016430000}"/>
    <cellStyle name="Check Cell 3" xfId="5848" hidden="1" xr:uid="{00000000-0005-0000-0000-000017430000}"/>
    <cellStyle name="Check Cell 3" xfId="5764" hidden="1" xr:uid="{00000000-0005-0000-0000-000018430000}"/>
    <cellStyle name="Check Cell 3" xfId="5904" hidden="1" xr:uid="{00000000-0005-0000-0000-000019430000}"/>
    <cellStyle name="Check Cell 3" xfId="5932" hidden="1" xr:uid="{00000000-0005-0000-0000-00001A430000}"/>
    <cellStyle name="Check Cell 3" xfId="5887" hidden="1" xr:uid="{00000000-0005-0000-0000-00001B430000}"/>
    <cellStyle name="Check Cell 3" xfId="5960" hidden="1" xr:uid="{00000000-0005-0000-0000-00001C430000}"/>
    <cellStyle name="Check Cell 3" xfId="6072" hidden="1" xr:uid="{00000000-0005-0000-0000-00001D430000}"/>
    <cellStyle name="Check Cell 3" xfId="6016" hidden="1" xr:uid="{00000000-0005-0000-0000-00001E430000}"/>
    <cellStyle name="Check Cell 3" xfId="6100" hidden="1" xr:uid="{00000000-0005-0000-0000-00001F430000}"/>
    <cellStyle name="Check Cell 3" xfId="6128" hidden="1" xr:uid="{00000000-0005-0000-0000-000020430000}"/>
    <cellStyle name="Check Cell 3" xfId="6044" hidden="1" xr:uid="{00000000-0005-0000-0000-000021430000}"/>
    <cellStyle name="Check Cell 3" xfId="6184" hidden="1" xr:uid="{00000000-0005-0000-0000-000022430000}"/>
    <cellStyle name="Check Cell 3" xfId="6212" hidden="1" xr:uid="{00000000-0005-0000-0000-000023430000}"/>
    <cellStyle name="Check Cell 3" xfId="6167" hidden="1" xr:uid="{00000000-0005-0000-0000-000024430000}"/>
    <cellStyle name="Check Cell 3" xfId="6240" hidden="1" xr:uid="{00000000-0005-0000-0000-000025430000}"/>
    <cellStyle name="Check Cell 3" xfId="5988" hidden="1" xr:uid="{00000000-0005-0000-0000-000026430000}"/>
    <cellStyle name="Check Cell 3" xfId="6324" hidden="1" xr:uid="{00000000-0005-0000-0000-000027430000}"/>
    <cellStyle name="Check Cell 3" xfId="6268" hidden="1" xr:uid="{00000000-0005-0000-0000-000028430000}"/>
    <cellStyle name="Check Cell 3" xfId="6352" hidden="1" xr:uid="{00000000-0005-0000-0000-000029430000}"/>
    <cellStyle name="Check Cell 3" xfId="6380" hidden="1" xr:uid="{00000000-0005-0000-0000-00002A430000}"/>
    <cellStyle name="Check Cell 3" xfId="6296" hidden="1" xr:uid="{00000000-0005-0000-0000-00002B430000}"/>
    <cellStyle name="Check Cell 3" xfId="6436" hidden="1" xr:uid="{00000000-0005-0000-0000-00002C430000}"/>
    <cellStyle name="Check Cell 3" xfId="6464" hidden="1" xr:uid="{00000000-0005-0000-0000-00002D430000}"/>
    <cellStyle name="Check Cell 3" xfId="6419" hidden="1" xr:uid="{00000000-0005-0000-0000-00002E430000}"/>
    <cellStyle name="Check Cell 3" xfId="6492" hidden="1" xr:uid="{00000000-0005-0000-0000-00002F430000}"/>
    <cellStyle name="Check Cell 3" xfId="6609" hidden="1" xr:uid="{00000000-0005-0000-0000-000030430000}"/>
    <cellStyle name="Check Cell 3" xfId="6553" hidden="1" xr:uid="{00000000-0005-0000-0000-000031430000}"/>
    <cellStyle name="Check Cell 3" xfId="6637" hidden="1" xr:uid="{00000000-0005-0000-0000-000032430000}"/>
    <cellStyle name="Check Cell 3" xfId="6665" hidden="1" xr:uid="{00000000-0005-0000-0000-000033430000}"/>
    <cellStyle name="Check Cell 3" xfId="6581" hidden="1" xr:uid="{00000000-0005-0000-0000-000034430000}"/>
    <cellStyle name="Check Cell 3" xfId="6721" hidden="1" xr:uid="{00000000-0005-0000-0000-000035430000}"/>
    <cellStyle name="Check Cell 3" xfId="6749" hidden="1" xr:uid="{00000000-0005-0000-0000-000036430000}"/>
    <cellStyle name="Check Cell 3" xfId="6704" hidden="1" xr:uid="{00000000-0005-0000-0000-000037430000}"/>
    <cellStyle name="Check Cell 3" xfId="6777" hidden="1" xr:uid="{00000000-0005-0000-0000-000038430000}"/>
    <cellStyle name="Check Cell 3" xfId="6525" hidden="1" xr:uid="{00000000-0005-0000-0000-000039430000}"/>
    <cellStyle name="Check Cell 3" xfId="6861" hidden="1" xr:uid="{00000000-0005-0000-0000-00003A430000}"/>
    <cellStyle name="Check Cell 3" xfId="6805" hidden="1" xr:uid="{00000000-0005-0000-0000-00003B430000}"/>
    <cellStyle name="Check Cell 3" xfId="6889" hidden="1" xr:uid="{00000000-0005-0000-0000-00003C430000}"/>
    <cellStyle name="Check Cell 3" xfId="6917" hidden="1" xr:uid="{00000000-0005-0000-0000-00003D430000}"/>
    <cellStyle name="Check Cell 3" xfId="6833" hidden="1" xr:uid="{00000000-0005-0000-0000-00003E430000}"/>
    <cellStyle name="Check Cell 3" xfId="6973" hidden="1" xr:uid="{00000000-0005-0000-0000-00003F430000}"/>
    <cellStyle name="Check Cell 3" xfId="7001" hidden="1" xr:uid="{00000000-0005-0000-0000-000040430000}"/>
    <cellStyle name="Check Cell 3" xfId="6956" hidden="1" xr:uid="{00000000-0005-0000-0000-000041430000}"/>
    <cellStyle name="Check Cell 3" xfId="7029" hidden="1" xr:uid="{00000000-0005-0000-0000-000042430000}"/>
    <cellStyle name="Check Cell 3" xfId="7140" hidden="1" xr:uid="{00000000-0005-0000-0000-000043430000}"/>
    <cellStyle name="Check Cell 3" xfId="7084" hidden="1" xr:uid="{00000000-0005-0000-0000-000044430000}"/>
    <cellStyle name="Check Cell 3" xfId="7168" hidden="1" xr:uid="{00000000-0005-0000-0000-000045430000}"/>
    <cellStyle name="Check Cell 3" xfId="7196" hidden="1" xr:uid="{00000000-0005-0000-0000-000046430000}"/>
    <cellStyle name="Check Cell 3" xfId="7112" hidden="1" xr:uid="{00000000-0005-0000-0000-000047430000}"/>
    <cellStyle name="Check Cell 3" xfId="7252" hidden="1" xr:uid="{00000000-0005-0000-0000-000048430000}"/>
    <cellStyle name="Check Cell 3" xfId="7280" hidden="1" xr:uid="{00000000-0005-0000-0000-000049430000}"/>
    <cellStyle name="Check Cell 3" xfId="7235" hidden="1" xr:uid="{00000000-0005-0000-0000-00004A430000}"/>
    <cellStyle name="Check Cell 3" xfId="7308" hidden="1" xr:uid="{00000000-0005-0000-0000-00004B430000}"/>
    <cellStyle name="Check Cell 3" xfId="7056" hidden="1" xr:uid="{00000000-0005-0000-0000-00004C430000}"/>
    <cellStyle name="Check Cell 3" xfId="7392" hidden="1" xr:uid="{00000000-0005-0000-0000-00004D430000}"/>
    <cellStyle name="Check Cell 3" xfId="7336" hidden="1" xr:uid="{00000000-0005-0000-0000-00004E430000}"/>
    <cellStyle name="Check Cell 3" xfId="7420" hidden="1" xr:uid="{00000000-0005-0000-0000-00004F430000}"/>
    <cellStyle name="Check Cell 3" xfId="7448" hidden="1" xr:uid="{00000000-0005-0000-0000-000050430000}"/>
    <cellStyle name="Check Cell 3" xfId="7364" hidden="1" xr:uid="{00000000-0005-0000-0000-000051430000}"/>
    <cellStyle name="Check Cell 3" xfId="7504" hidden="1" xr:uid="{00000000-0005-0000-0000-000052430000}"/>
    <cellStyle name="Check Cell 3" xfId="7532" hidden="1" xr:uid="{00000000-0005-0000-0000-000053430000}"/>
    <cellStyle name="Check Cell 3" xfId="7487" hidden="1" xr:uid="{00000000-0005-0000-0000-000054430000}"/>
    <cellStyle name="Check Cell 3" xfId="7560" hidden="1" xr:uid="{00000000-0005-0000-0000-000055430000}"/>
    <cellStyle name="Check Cell 3" xfId="7671" hidden="1" xr:uid="{00000000-0005-0000-0000-000056430000}"/>
    <cellStyle name="Check Cell 3" xfId="7615" hidden="1" xr:uid="{00000000-0005-0000-0000-000057430000}"/>
    <cellStyle name="Check Cell 3" xfId="7699" hidden="1" xr:uid="{00000000-0005-0000-0000-000058430000}"/>
    <cellStyle name="Check Cell 3" xfId="7727" hidden="1" xr:uid="{00000000-0005-0000-0000-000059430000}"/>
    <cellStyle name="Check Cell 3" xfId="7643" hidden="1" xr:uid="{00000000-0005-0000-0000-00005A430000}"/>
    <cellStyle name="Check Cell 3" xfId="7783" hidden="1" xr:uid="{00000000-0005-0000-0000-00005B430000}"/>
    <cellStyle name="Check Cell 3" xfId="7811" hidden="1" xr:uid="{00000000-0005-0000-0000-00005C430000}"/>
    <cellStyle name="Check Cell 3" xfId="7766" hidden="1" xr:uid="{00000000-0005-0000-0000-00005D430000}"/>
    <cellStyle name="Check Cell 3" xfId="7839" hidden="1" xr:uid="{00000000-0005-0000-0000-00005E430000}"/>
    <cellStyle name="Check Cell 3" xfId="7587" hidden="1" xr:uid="{00000000-0005-0000-0000-00005F430000}"/>
    <cellStyle name="Check Cell 3" xfId="7923" hidden="1" xr:uid="{00000000-0005-0000-0000-000060430000}"/>
    <cellStyle name="Check Cell 3" xfId="7867" hidden="1" xr:uid="{00000000-0005-0000-0000-000061430000}"/>
    <cellStyle name="Check Cell 3" xfId="7951" hidden="1" xr:uid="{00000000-0005-0000-0000-000062430000}"/>
    <cellStyle name="Check Cell 3" xfId="7979" hidden="1" xr:uid="{00000000-0005-0000-0000-000063430000}"/>
    <cellStyle name="Check Cell 3" xfId="7895" hidden="1" xr:uid="{00000000-0005-0000-0000-000064430000}"/>
    <cellStyle name="Check Cell 3" xfId="8035" hidden="1" xr:uid="{00000000-0005-0000-0000-000065430000}"/>
    <cellStyle name="Check Cell 3" xfId="8063" hidden="1" xr:uid="{00000000-0005-0000-0000-000066430000}"/>
    <cellStyle name="Check Cell 3" xfId="8018" hidden="1" xr:uid="{00000000-0005-0000-0000-000067430000}"/>
    <cellStyle name="Check Cell 3" xfId="8091" hidden="1" xr:uid="{00000000-0005-0000-0000-000068430000}"/>
    <cellStyle name="Check Cell 3" xfId="8202" hidden="1" xr:uid="{00000000-0005-0000-0000-000069430000}"/>
    <cellStyle name="Check Cell 3" xfId="8146" hidden="1" xr:uid="{00000000-0005-0000-0000-00006A430000}"/>
    <cellStyle name="Check Cell 3" xfId="8230" hidden="1" xr:uid="{00000000-0005-0000-0000-00006B430000}"/>
    <cellStyle name="Check Cell 3" xfId="8258" hidden="1" xr:uid="{00000000-0005-0000-0000-00006C430000}"/>
    <cellStyle name="Check Cell 3" xfId="8174" hidden="1" xr:uid="{00000000-0005-0000-0000-00006D430000}"/>
    <cellStyle name="Check Cell 3" xfId="8314" hidden="1" xr:uid="{00000000-0005-0000-0000-00006E430000}"/>
    <cellStyle name="Check Cell 3" xfId="8342" hidden="1" xr:uid="{00000000-0005-0000-0000-00006F430000}"/>
    <cellStyle name="Check Cell 3" xfId="8297" hidden="1" xr:uid="{00000000-0005-0000-0000-000070430000}"/>
    <cellStyle name="Check Cell 3" xfId="8370" hidden="1" xr:uid="{00000000-0005-0000-0000-000071430000}"/>
    <cellStyle name="Check Cell 3" xfId="8118" hidden="1" xr:uid="{00000000-0005-0000-0000-000072430000}"/>
    <cellStyle name="Check Cell 3" xfId="8454" hidden="1" xr:uid="{00000000-0005-0000-0000-000073430000}"/>
    <cellStyle name="Check Cell 3" xfId="8398" hidden="1" xr:uid="{00000000-0005-0000-0000-000074430000}"/>
    <cellStyle name="Check Cell 3" xfId="8482" hidden="1" xr:uid="{00000000-0005-0000-0000-000075430000}"/>
    <cellStyle name="Check Cell 3" xfId="8510" hidden="1" xr:uid="{00000000-0005-0000-0000-000076430000}"/>
    <cellStyle name="Check Cell 3" xfId="8426" hidden="1" xr:uid="{00000000-0005-0000-0000-000077430000}"/>
    <cellStyle name="Check Cell 3" xfId="8566" hidden="1" xr:uid="{00000000-0005-0000-0000-000078430000}"/>
    <cellStyle name="Check Cell 3" xfId="8594" hidden="1" xr:uid="{00000000-0005-0000-0000-000079430000}"/>
    <cellStyle name="Check Cell 3" xfId="8549" hidden="1" xr:uid="{00000000-0005-0000-0000-00007A430000}"/>
    <cellStyle name="Check Cell 3" xfId="8622" hidden="1" xr:uid="{00000000-0005-0000-0000-00007B430000}"/>
    <cellStyle name="Check Cell 3" xfId="8733" hidden="1" xr:uid="{00000000-0005-0000-0000-00007C430000}"/>
    <cellStyle name="Check Cell 3" xfId="8677" hidden="1" xr:uid="{00000000-0005-0000-0000-00007D430000}"/>
    <cellStyle name="Check Cell 3" xfId="8761" hidden="1" xr:uid="{00000000-0005-0000-0000-00007E430000}"/>
    <cellStyle name="Check Cell 3" xfId="8789" hidden="1" xr:uid="{00000000-0005-0000-0000-00007F430000}"/>
    <cellStyle name="Check Cell 3" xfId="8705" hidden="1" xr:uid="{00000000-0005-0000-0000-000080430000}"/>
    <cellStyle name="Check Cell 3" xfId="8845" hidden="1" xr:uid="{00000000-0005-0000-0000-000081430000}"/>
    <cellStyle name="Check Cell 3" xfId="8873" hidden="1" xr:uid="{00000000-0005-0000-0000-000082430000}"/>
    <cellStyle name="Check Cell 3" xfId="8828" hidden="1" xr:uid="{00000000-0005-0000-0000-000083430000}"/>
    <cellStyle name="Check Cell 3" xfId="8901" hidden="1" xr:uid="{00000000-0005-0000-0000-000084430000}"/>
    <cellStyle name="Check Cell 3" xfId="8649" hidden="1" xr:uid="{00000000-0005-0000-0000-000085430000}"/>
    <cellStyle name="Check Cell 3" xfId="8985" hidden="1" xr:uid="{00000000-0005-0000-0000-000086430000}"/>
    <cellStyle name="Check Cell 3" xfId="8929" hidden="1" xr:uid="{00000000-0005-0000-0000-000087430000}"/>
    <cellStyle name="Check Cell 3" xfId="9013" hidden="1" xr:uid="{00000000-0005-0000-0000-000088430000}"/>
    <cellStyle name="Check Cell 3" xfId="9041" hidden="1" xr:uid="{00000000-0005-0000-0000-000089430000}"/>
    <cellStyle name="Check Cell 3" xfId="8957" hidden="1" xr:uid="{00000000-0005-0000-0000-00008A430000}"/>
    <cellStyle name="Check Cell 3" xfId="9097" hidden="1" xr:uid="{00000000-0005-0000-0000-00008B430000}"/>
    <cellStyle name="Check Cell 3" xfId="9125" hidden="1" xr:uid="{00000000-0005-0000-0000-00008C430000}"/>
    <cellStyle name="Check Cell 3" xfId="9080" hidden="1" xr:uid="{00000000-0005-0000-0000-00008D430000}"/>
    <cellStyle name="Check Cell 3" xfId="9153" hidden="1" xr:uid="{00000000-0005-0000-0000-00008E430000}"/>
    <cellStyle name="Check Cell 3" xfId="9264" hidden="1" xr:uid="{00000000-0005-0000-0000-00008F430000}"/>
    <cellStyle name="Check Cell 3" xfId="9208" hidden="1" xr:uid="{00000000-0005-0000-0000-000090430000}"/>
    <cellStyle name="Check Cell 3" xfId="9292" hidden="1" xr:uid="{00000000-0005-0000-0000-000091430000}"/>
    <cellStyle name="Check Cell 3" xfId="9320" hidden="1" xr:uid="{00000000-0005-0000-0000-000092430000}"/>
    <cellStyle name="Check Cell 3" xfId="9236" hidden="1" xr:uid="{00000000-0005-0000-0000-000093430000}"/>
    <cellStyle name="Check Cell 3" xfId="9376" hidden="1" xr:uid="{00000000-0005-0000-0000-000094430000}"/>
    <cellStyle name="Check Cell 3" xfId="9404" hidden="1" xr:uid="{00000000-0005-0000-0000-000095430000}"/>
    <cellStyle name="Check Cell 3" xfId="9359" hidden="1" xr:uid="{00000000-0005-0000-0000-000096430000}"/>
    <cellStyle name="Check Cell 3" xfId="9432" hidden="1" xr:uid="{00000000-0005-0000-0000-000097430000}"/>
    <cellStyle name="Check Cell 3" xfId="9180" hidden="1" xr:uid="{00000000-0005-0000-0000-000098430000}"/>
    <cellStyle name="Check Cell 3" xfId="9516" hidden="1" xr:uid="{00000000-0005-0000-0000-000099430000}"/>
    <cellStyle name="Check Cell 3" xfId="9460" hidden="1" xr:uid="{00000000-0005-0000-0000-00009A430000}"/>
    <cellStyle name="Check Cell 3" xfId="9544" hidden="1" xr:uid="{00000000-0005-0000-0000-00009B430000}"/>
    <cellStyle name="Check Cell 3" xfId="9572" hidden="1" xr:uid="{00000000-0005-0000-0000-00009C430000}"/>
    <cellStyle name="Check Cell 3" xfId="9488" hidden="1" xr:uid="{00000000-0005-0000-0000-00009D430000}"/>
    <cellStyle name="Check Cell 3" xfId="9628" hidden="1" xr:uid="{00000000-0005-0000-0000-00009E430000}"/>
    <cellStyle name="Check Cell 3" xfId="9656" hidden="1" xr:uid="{00000000-0005-0000-0000-00009F430000}"/>
    <cellStyle name="Check Cell 3" xfId="9611" hidden="1" xr:uid="{00000000-0005-0000-0000-0000A0430000}"/>
    <cellStyle name="Check Cell 3" xfId="9684" hidden="1" xr:uid="{00000000-0005-0000-0000-0000A1430000}"/>
    <cellStyle name="Check Cell 3" xfId="9796" hidden="1" xr:uid="{00000000-0005-0000-0000-0000A2430000}"/>
    <cellStyle name="Check Cell 3" xfId="9740" hidden="1" xr:uid="{00000000-0005-0000-0000-0000A3430000}"/>
    <cellStyle name="Check Cell 3" xfId="9824" hidden="1" xr:uid="{00000000-0005-0000-0000-0000A4430000}"/>
    <cellStyle name="Check Cell 3" xfId="9852" hidden="1" xr:uid="{00000000-0005-0000-0000-0000A5430000}"/>
    <cellStyle name="Check Cell 3" xfId="9768" hidden="1" xr:uid="{00000000-0005-0000-0000-0000A6430000}"/>
    <cellStyle name="Check Cell 3" xfId="9908" hidden="1" xr:uid="{00000000-0005-0000-0000-0000A7430000}"/>
    <cellStyle name="Check Cell 3" xfId="9936" hidden="1" xr:uid="{00000000-0005-0000-0000-0000A8430000}"/>
    <cellStyle name="Check Cell 3" xfId="9891" hidden="1" xr:uid="{00000000-0005-0000-0000-0000A9430000}"/>
    <cellStyle name="Check Cell 3" xfId="9964" hidden="1" xr:uid="{00000000-0005-0000-0000-0000AA430000}"/>
    <cellStyle name="Check Cell 3" xfId="9712" hidden="1" xr:uid="{00000000-0005-0000-0000-0000AB430000}"/>
    <cellStyle name="Check Cell 3" xfId="10048" hidden="1" xr:uid="{00000000-0005-0000-0000-0000AC430000}"/>
    <cellStyle name="Check Cell 3" xfId="9992" hidden="1" xr:uid="{00000000-0005-0000-0000-0000AD430000}"/>
    <cellStyle name="Check Cell 3" xfId="10076" hidden="1" xr:uid="{00000000-0005-0000-0000-0000AE430000}"/>
    <cellStyle name="Check Cell 3" xfId="10104" hidden="1" xr:uid="{00000000-0005-0000-0000-0000AF430000}"/>
    <cellStyle name="Check Cell 3" xfId="10020" hidden="1" xr:uid="{00000000-0005-0000-0000-0000B0430000}"/>
    <cellStyle name="Check Cell 3" xfId="10160" hidden="1" xr:uid="{00000000-0005-0000-0000-0000B1430000}"/>
    <cellStyle name="Check Cell 3" xfId="10188" hidden="1" xr:uid="{00000000-0005-0000-0000-0000B2430000}"/>
    <cellStyle name="Check Cell 3" xfId="10143" hidden="1" xr:uid="{00000000-0005-0000-0000-0000B3430000}"/>
    <cellStyle name="Check Cell 3" xfId="10216" hidden="1" xr:uid="{00000000-0005-0000-0000-0000B4430000}"/>
    <cellStyle name="Check Cell 3" xfId="10333" hidden="1" xr:uid="{00000000-0005-0000-0000-0000B5430000}"/>
    <cellStyle name="Check Cell 3" xfId="10277" hidden="1" xr:uid="{00000000-0005-0000-0000-0000B6430000}"/>
    <cellStyle name="Check Cell 3" xfId="10361" hidden="1" xr:uid="{00000000-0005-0000-0000-0000B7430000}"/>
    <cellStyle name="Check Cell 3" xfId="10389" hidden="1" xr:uid="{00000000-0005-0000-0000-0000B8430000}"/>
    <cellStyle name="Check Cell 3" xfId="10305" hidden="1" xr:uid="{00000000-0005-0000-0000-0000B9430000}"/>
    <cellStyle name="Check Cell 3" xfId="10445" hidden="1" xr:uid="{00000000-0005-0000-0000-0000BA430000}"/>
    <cellStyle name="Check Cell 3" xfId="10473" hidden="1" xr:uid="{00000000-0005-0000-0000-0000BB430000}"/>
    <cellStyle name="Check Cell 3" xfId="10428" hidden="1" xr:uid="{00000000-0005-0000-0000-0000BC430000}"/>
    <cellStyle name="Check Cell 3" xfId="10501" hidden="1" xr:uid="{00000000-0005-0000-0000-0000BD430000}"/>
    <cellStyle name="Check Cell 3" xfId="10249" hidden="1" xr:uid="{00000000-0005-0000-0000-0000BE430000}"/>
    <cellStyle name="Check Cell 3" xfId="10585" hidden="1" xr:uid="{00000000-0005-0000-0000-0000BF430000}"/>
    <cellStyle name="Check Cell 3" xfId="10529" hidden="1" xr:uid="{00000000-0005-0000-0000-0000C0430000}"/>
    <cellStyle name="Check Cell 3" xfId="10613" hidden="1" xr:uid="{00000000-0005-0000-0000-0000C1430000}"/>
    <cellStyle name="Check Cell 3" xfId="10641" hidden="1" xr:uid="{00000000-0005-0000-0000-0000C2430000}"/>
    <cellStyle name="Check Cell 3" xfId="10557" hidden="1" xr:uid="{00000000-0005-0000-0000-0000C3430000}"/>
    <cellStyle name="Check Cell 3" xfId="10697" hidden="1" xr:uid="{00000000-0005-0000-0000-0000C4430000}"/>
    <cellStyle name="Check Cell 3" xfId="10725" hidden="1" xr:uid="{00000000-0005-0000-0000-0000C5430000}"/>
    <cellStyle name="Check Cell 3" xfId="10680" hidden="1" xr:uid="{00000000-0005-0000-0000-0000C6430000}"/>
    <cellStyle name="Check Cell 3" xfId="10753" hidden="1" xr:uid="{00000000-0005-0000-0000-0000C7430000}"/>
    <cellStyle name="Check Cell 3" xfId="10864" hidden="1" xr:uid="{00000000-0005-0000-0000-0000C8430000}"/>
    <cellStyle name="Check Cell 3" xfId="10808" hidden="1" xr:uid="{00000000-0005-0000-0000-0000C9430000}"/>
    <cellStyle name="Check Cell 3" xfId="10892" hidden="1" xr:uid="{00000000-0005-0000-0000-0000CA430000}"/>
    <cellStyle name="Check Cell 3" xfId="10920" hidden="1" xr:uid="{00000000-0005-0000-0000-0000CB430000}"/>
    <cellStyle name="Check Cell 3" xfId="10836" hidden="1" xr:uid="{00000000-0005-0000-0000-0000CC430000}"/>
    <cellStyle name="Check Cell 3" xfId="10976" hidden="1" xr:uid="{00000000-0005-0000-0000-0000CD430000}"/>
    <cellStyle name="Check Cell 3" xfId="11004" hidden="1" xr:uid="{00000000-0005-0000-0000-0000CE430000}"/>
    <cellStyle name="Check Cell 3" xfId="10959" hidden="1" xr:uid="{00000000-0005-0000-0000-0000CF430000}"/>
    <cellStyle name="Check Cell 3" xfId="11032" hidden="1" xr:uid="{00000000-0005-0000-0000-0000D0430000}"/>
    <cellStyle name="Check Cell 3" xfId="10780" hidden="1" xr:uid="{00000000-0005-0000-0000-0000D1430000}"/>
    <cellStyle name="Check Cell 3" xfId="11116" hidden="1" xr:uid="{00000000-0005-0000-0000-0000D2430000}"/>
    <cellStyle name="Check Cell 3" xfId="11060" hidden="1" xr:uid="{00000000-0005-0000-0000-0000D3430000}"/>
    <cellStyle name="Check Cell 3" xfId="11144" hidden="1" xr:uid="{00000000-0005-0000-0000-0000D4430000}"/>
    <cellStyle name="Check Cell 3" xfId="11172" hidden="1" xr:uid="{00000000-0005-0000-0000-0000D5430000}"/>
    <cellStyle name="Check Cell 3" xfId="11088" hidden="1" xr:uid="{00000000-0005-0000-0000-0000D6430000}"/>
    <cellStyle name="Check Cell 3" xfId="11228" hidden="1" xr:uid="{00000000-0005-0000-0000-0000D7430000}"/>
    <cellStyle name="Check Cell 3" xfId="11256" hidden="1" xr:uid="{00000000-0005-0000-0000-0000D8430000}"/>
    <cellStyle name="Check Cell 3" xfId="11211" hidden="1" xr:uid="{00000000-0005-0000-0000-0000D9430000}"/>
    <cellStyle name="Check Cell 3" xfId="11284" hidden="1" xr:uid="{00000000-0005-0000-0000-0000DA430000}"/>
    <cellStyle name="Check Cell 3" xfId="11395" hidden="1" xr:uid="{00000000-0005-0000-0000-0000DB430000}"/>
    <cellStyle name="Check Cell 3" xfId="11339" hidden="1" xr:uid="{00000000-0005-0000-0000-0000DC430000}"/>
    <cellStyle name="Check Cell 3" xfId="11423" hidden="1" xr:uid="{00000000-0005-0000-0000-0000DD430000}"/>
    <cellStyle name="Check Cell 3" xfId="11451" hidden="1" xr:uid="{00000000-0005-0000-0000-0000DE430000}"/>
    <cellStyle name="Check Cell 3" xfId="11367" hidden="1" xr:uid="{00000000-0005-0000-0000-0000DF430000}"/>
    <cellStyle name="Check Cell 3" xfId="11507" hidden="1" xr:uid="{00000000-0005-0000-0000-0000E0430000}"/>
    <cellStyle name="Check Cell 3" xfId="11535" hidden="1" xr:uid="{00000000-0005-0000-0000-0000E1430000}"/>
    <cellStyle name="Check Cell 3" xfId="11490" hidden="1" xr:uid="{00000000-0005-0000-0000-0000E2430000}"/>
    <cellStyle name="Check Cell 3" xfId="11563" hidden="1" xr:uid="{00000000-0005-0000-0000-0000E3430000}"/>
    <cellStyle name="Check Cell 3" xfId="11311" hidden="1" xr:uid="{00000000-0005-0000-0000-0000E4430000}"/>
    <cellStyle name="Check Cell 3" xfId="11647" hidden="1" xr:uid="{00000000-0005-0000-0000-0000E5430000}"/>
    <cellStyle name="Check Cell 3" xfId="11591" hidden="1" xr:uid="{00000000-0005-0000-0000-0000E6430000}"/>
    <cellStyle name="Check Cell 3" xfId="11675" hidden="1" xr:uid="{00000000-0005-0000-0000-0000E7430000}"/>
    <cellStyle name="Check Cell 3" xfId="11703" hidden="1" xr:uid="{00000000-0005-0000-0000-0000E8430000}"/>
    <cellStyle name="Check Cell 3" xfId="11619" hidden="1" xr:uid="{00000000-0005-0000-0000-0000E9430000}"/>
    <cellStyle name="Check Cell 3" xfId="11759" hidden="1" xr:uid="{00000000-0005-0000-0000-0000EA430000}"/>
    <cellStyle name="Check Cell 3" xfId="11787" hidden="1" xr:uid="{00000000-0005-0000-0000-0000EB430000}"/>
    <cellStyle name="Check Cell 3" xfId="11742" hidden="1" xr:uid="{00000000-0005-0000-0000-0000EC430000}"/>
    <cellStyle name="Check Cell 3" xfId="11815" hidden="1" xr:uid="{00000000-0005-0000-0000-0000ED430000}"/>
    <cellStyle name="Check Cell 3" xfId="11926" hidden="1" xr:uid="{00000000-0005-0000-0000-0000EE430000}"/>
    <cellStyle name="Check Cell 3" xfId="11870" hidden="1" xr:uid="{00000000-0005-0000-0000-0000EF430000}"/>
    <cellStyle name="Check Cell 3" xfId="11954" hidden="1" xr:uid="{00000000-0005-0000-0000-0000F0430000}"/>
    <cellStyle name="Check Cell 3" xfId="11982" hidden="1" xr:uid="{00000000-0005-0000-0000-0000F1430000}"/>
    <cellStyle name="Check Cell 3" xfId="11898" hidden="1" xr:uid="{00000000-0005-0000-0000-0000F2430000}"/>
    <cellStyle name="Check Cell 3" xfId="12038" hidden="1" xr:uid="{00000000-0005-0000-0000-0000F3430000}"/>
    <cellStyle name="Check Cell 3" xfId="12066" hidden="1" xr:uid="{00000000-0005-0000-0000-0000F4430000}"/>
    <cellStyle name="Check Cell 3" xfId="12021" hidden="1" xr:uid="{00000000-0005-0000-0000-0000F5430000}"/>
    <cellStyle name="Check Cell 3" xfId="12094" hidden="1" xr:uid="{00000000-0005-0000-0000-0000F6430000}"/>
    <cellStyle name="Check Cell 3" xfId="11842" hidden="1" xr:uid="{00000000-0005-0000-0000-0000F7430000}"/>
    <cellStyle name="Check Cell 3" xfId="12178" hidden="1" xr:uid="{00000000-0005-0000-0000-0000F8430000}"/>
    <cellStyle name="Check Cell 3" xfId="12122" hidden="1" xr:uid="{00000000-0005-0000-0000-0000F9430000}"/>
    <cellStyle name="Check Cell 3" xfId="12206" hidden="1" xr:uid="{00000000-0005-0000-0000-0000FA430000}"/>
    <cellStyle name="Check Cell 3" xfId="12234" hidden="1" xr:uid="{00000000-0005-0000-0000-0000FB430000}"/>
    <cellStyle name="Check Cell 3" xfId="12150" hidden="1" xr:uid="{00000000-0005-0000-0000-0000FC430000}"/>
    <cellStyle name="Check Cell 3" xfId="12290" hidden="1" xr:uid="{00000000-0005-0000-0000-0000FD430000}"/>
    <cellStyle name="Check Cell 3" xfId="12318" hidden="1" xr:uid="{00000000-0005-0000-0000-0000FE430000}"/>
    <cellStyle name="Check Cell 3" xfId="12273" hidden="1" xr:uid="{00000000-0005-0000-0000-0000FF430000}"/>
    <cellStyle name="Check Cell 3" xfId="12346" hidden="1" xr:uid="{00000000-0005-0000-0000-000000440000}"/>
    <cellStyle name="Check Cell 3" xfId="12457" hidden="1" xr:uid="{00000000-0005-0000-0000-000001440000}"/>
    <cellStyle name="Check Cell 3" xfId="12401" hidden="1" xr:uid="{00000000-0005-0000-0000-000002440000}"/>
    <cellStyle name="Check Cell 3" xfId="12485" hidden="1" xr:uid="{00000000-0005-0000-0000-000003440000}"/>
    <cellStyle name="Check Cell 3" xfId="12513" hidden="1" xr:uid="{00000000-0005-0000-0000-000004440000}"/>
    <cellStyle name="Check Cell 3" xfId="12429" hidden="1" xr:uid="{00000000-0005-0000-0000-000005440000}"/>
    <cellStyle name="Check Cell 3" xfId="12569" hidden="1" xr:uid="{00000000-0005-0000-0000-000006440000}"/>
    <cellStyle name="Check Cell 3" xfId="12597" hidden="1" xr:uid="{00000000-0005-0000-0000-000007440000}"/>
    <cellStyle name="Check Cell 3" xfId="12552" hidden="1" xr:uid="{00000000-0005-0000-0000-000008440000}"/>
    <cellStyle name="Check Cell 3" xfId="12625" hidden="1" xr:uid="{00000000-0005-0000-0000-000009440000}"/>
    <cellStyle name="Check Cell 3" xfId="12373" hidden="1" xr:uid="{00000000-0005-0000-0000-00000A440000}"/>
    <cellStyle name="Check Cell 3" xfId="12709" hidden="1" xr:uid="{00000000-0005-0000-0000-00000B440000}"/>
    <cellStyle name="Check Cell 3" xfId="12653" hidden="1" xr:uid="{00000000-0005-0000-0000-00000C440000}"/>
    <cellStyle name="Check Cell 3" xfId="12737" hidden="1" xr:uid="{00000000-0005-0000-0000-00000D440000}"/>
    <cellStyle name="Check Cell 3" xfId="12765" hidden="1" xr:uid="{00000000-0005-0000-0000-00000E440000}"/>
    <cellStyle name="Check Cell 3" xfId="12681" hidden="1" xr:uid="{00000000-0005-0000-0000-00000F440000}"/>
    <cellStyle name="Check Cell 3" xfId="12821" hidden="1" xr:uid="{00000000-0005-0000-0000-000010440000}"/>
    <cellStyle name="Check Cell 3" xfId="12849" hidden="1" xr:uid="{00000000-0005-0000-0000-000011440000}"/>
    <cellStyle name="Check Cell 3" xfId="12804" hidden="1" xr:uid="{00000000-0005-0000-0000-000012440000}"/>
    <cellStyle name="Check Cell 3" xfId="12877" hidden="1" xr:uid="{00000000-0005-0000-0000-000013440000}"/>
    <cellStyle name="Check Cell 3" xfId="12988" hidden="1" xr:uid="{00000000-0005-0000-0000-000014440000}"/>
    <cellStyle name="Check Cell 3" xfId="12932" hidden="1" xr:uid="{00000000-0005-0000-0000-000015440000}"/>
    <cellStyle name="Check Cell 3" xfId="13016" hidden="1" xr:uid="{00000000-0005-0000-0000-000016440000}"/>
    <cellStyle name="Check Cell 3" xfId="13044" hidden="1" xr:uid="{00000000-0005-0000-0000-000017440000}"/>
    <cellStyle name="Check Cell 3" xfId="12960" hidden="1" xr:uid="{00000000-0005-0000-0000-000018440000}"/>
    <cellStyle name="Check Cell 3" xfId="13100" hidden="1" xr:uid="{00000000-0005-0000-0000-000019440000}"/>
    <cellStyle name="Check Cell 3" xfId="13128" hidden="1" xr:uid="{00000000-0005-0000-0000-00001A440000}"/>
    <cellStyle name="Check Cell 3" xfId="13083" hidden="1" xr:uid="{00000000-0005-0000-0000-00001B440000}"/>
    <cellStyle name="Check Cell 3" xfId="13156" hidden="1" xr:uid="{00000000-0005-0000-0000-00001C440000}"/>
    <cellStyle name="Check Cell 3" xfId="12904" hidden="1" xr:uid="{00000000-0005-0000-0000-00001D440000}"/>
    <cellStyle name="Check Cell 3" xfId="13240" hidden="1" xr:uid="{00000000-0005-0000-0000-00001E440000}"/>
    <cellStyle name="Check Cell 3" xfId="13184" hidden="1" xr:uid="{00000000-0005-0000-0000-00001F440000}"/>
    <cellStyle name="Check Cell 3" xfId="13268" hidden="1" xr:uid="{00000000-0005-0000-0000-000020440000}"/>
    <cellStyle name="Check Cell 3" xfId="13296" hidden="1" xr:uid="{00000000-0005-0000-0000-000021440000}"/>
    <cellStyle name="Check Cell 3" xfId="13212" hidden="1" xr:uid="{00000000-0005-0000-0000-000022440000}"/>
    <cellStyle name="Check Cell 3" xfId="13352" hidden="1" xr:uid="{00000000-0005-0000-0000-000023440000}"/>
    <cellStyle name="Check Cell 3" xfId="13380" hidden="1" xr:uid="{00000000-0005-0000-0000-000024440000}"/>
    <cellStyle name="Check Cell 3" xfId="13335" hidden="1" xr:uid="{00000000-0005-0000-0000-000025440000}"/>
    <cellStyle name="Check Cell 3" xfId="13408" hidden="1" xr:uid="{00000000-0005-0000-0000-000026440000}"/>
    <cellStyle name="Check Cell 3" xfId="13519" hidden="1" xr:uid="{00000000-0005-0000-0000-000027440000}"/>
    <cellStyle name="Check Cell 3" xfId="13463" hidden="1" xr:uid="{00000000-0005-0000-0000-000028440000}"/>
    <cellStyle name="Check Cell 3" xfId="13547" hidden="1" xr:uid="{00000000-0005-0000-0000-000029440000}"/>
    <cellStyle name="Check Cell 3" xfId="13575" hidden="1" xr:uid="{00000000-0005-0000-0000-00002A440000}"/>
    <cellStyle name="Check Cell 3" xfId="13491" hidden="1" xr:uid="{00000000-0005-0000-0000-00002B440000}"/>
    <cellStyle name="Check Cell 3" xfId="13631" hidden="1" xr:uid="{00000000-0005-0000-0000-00002C440000}"/>
    <cellStyle name="Check Cell 3" xfId="13659" hidden="1" xr:uid="{00000000-0005-0000-0000-00002D440000}"/>
    <cellStyle name="Check Cell 3" xfId="13614" hidden="1" xr:uid="{00000000-0005-0000-0000-00002E440000}"/>
    <cellStyle name="Check Cell 3" xfId="13687" hidden="1" xr:uid="{00000000-0005-0000-0000-00002F440000}"/>
    <cellStyle name="Check Cell 3" xfId="13435" hidden="1" xr:uid="{00000000-0005-0000-0000-000030440000}"/>
    <cellStyle name="Check Cell 3" xfId="13771" hidden="1" xr:uid="{00000000-0005-0000-0000-000031440000}"/>
    <cellStyle name="Check Cell 3" xfId="13715" hidden="1" xr:uid="{00000000-0005-0000-0000-000032440000}"/>
    <cellStyle name="Check Cell 3" xfId="13799" hidden="1" xr:uid="{00000000-0005-0000-0000-000033440000}"/>
    <cellStyle name="Check Cell 3" xfId="13827" hidden="1" xr:uid="{00000000-0005-0000-0000-000034440000}"/>
    <cellStyle name="Check Cell 3" xfId="13743" hidden="1" xr:uid="{00000000-0005-0000-0000-000035440000}"/>
    <cellStyle name="Check Cell 3" xfId="13883" hidden="1" xr:uid="{00000000-0005-0000-0000-000036440000}"/>
    <cellStyle name="Check Cell 3" xfId="13911" hidden="1" xr:uid="{00000000-0005-0000-0000-000037440000}"/>
    <cellStyle name="Check Cell 3" xfId="13866" hidden="1" xr:uid="{00000000-0005-0000-0000-000038440000}"/>
    <cellStyle name="Check Cell 3" xfId="13939" hidden="1" xr:uid="{00000000-0005-0000-0000-000039440000}"/>
    <cellStyle name="Check Cell 3" xfId="14056" hidden="1" xr:uid="{00000000-0005-0000-0000-00003A440000}"/>
    <cellStyle name="Check Cell 3" xfId="14000" hidden="1" xr:uid="{00000000-0005-0000-0000-00003B440000}"/>
    <cellStyle name="Check Cell 3" xfId="14084" hidden="1" xr:uid="{00000000-0005-0000-0000-00003C440000}"/>
    <cellStyle name="Check Cell 3" xfId="14112" hidden="1" xr:uid="{00000000-0005-0000-0000-00003D440000}"/>
    <cellStyle name="Check Cell 3" xfId="14028" hidden="1" xr:uid="{00000000-0005-0000-0000-00003E440000}"/>
    <cellStyle name="Check Cell 3" xfId="14168" hidden="1" xr:uid="{00000000-0005-0000-0000-00003F440000}"/>
    <cellStyle name="Check Cell 3" xfId="14196" hidden="1" xr:uid="{00000000-0005-0000-0000-000040440000}"/>
    <cellStyle name="Check Cell 3" xfId="14151" hidden="1" xr:uid="{00000000-0005-0000-0000-000041440000}"/>
    <cellStyle name="Check Cell 3" xfId="14224" hidden="1" xr:uid="{00000000-0005-0000-0000-000042440000}"/>
    <cellStyle name="Check Cell 3" xfId="13972" hidden="1" xr:uid="{00000000-0005-0000-0000-000043440000}"/>
    <cellStyle name="Check Cell 3" xfId="14308" hidden="1" xr:uid="{00000000-0005-0000-0000-000044440000}"/>
    <cellStyle name="Check Cell 3" xfId="14252" hidden="1" xr:uid="{00000000-0005-0000-0000-000045440000}"/>
    <cellStyle name="Check Cell 3" xfId="14336" hidden="1" xr:uid="{00000000-0005-0000-0000-000046440000}"/>
    <cellStyle name="Check Cell 3" xfId="14364" hidden="1" xr:uid="{00000000-0005-0000-0000-000047440000}"/>
    <cellStyle name="Check Cell 3" xfId="14280" hidden="1" xr:uid="{00000000-0005-0000-0000-000048440000}"/>
    <cellStyle name="Check Cell 3" xfId="14420" hidden="1" xr:uid="{00000000-0005-0000-0000-000049440000}"/>
    <cellStyle name="Check Cell 3" xfId="14448" hidden="1" xr:uid="{00000000-0005-0000-0000-00004A440000}"/>
    <cellStyle name="Check Cell 3" xfId="14403" hidden="1" xr:uid="{00000000-0005-0000-0000-00004B440000}"/>
    <cellStyle name="Check Cell 3" xfId="14476" hidden="1" xr:uid="{00000000-0005-0000-0000-00004C440000}"/>
    <cellStyle name="Check Cell 3" xfId="14587" hidden="1" xr:uid="{00000000-0005-0000-0000-00004D440000}"/>
    <cellStyle name="Check Cell 3" xfId="14531" hidden="1" xr:uid="{00000000-0005-0000-0000-00004E440000}"/>
    <cellStyle name="Check Cell 3" xfId="14615" hidden="1" xr:uid="{00000000-0005-0000-0000-00004F440000}"/>
    <cellStyle name="Check Cell 3" xfId="14643" hidden="1" xr:uid="{00000000-0005-0000-0000-000050440000}"/>
    <cellStyle name="Check Cell 3" xfId="14559" hidden="1" xr:uid="{00000000-0005-0000-0000-000051440000}"/>
    <cellStyle name="Check Cell 3" xfId="14699" hidden="1" xr:uid="{00000000-0005-0000-0000-000052440000}"/>
    <cellStyle name="Check Cell 3" xfId="14727" hidden="1" xr:uid="{00000000-0005-0000-0000-000053440000}"/>
    <cellStyle name="Check Cell 3" xfId="14682" hidden="1" xr:uid="{00000000-0005-0000-0000-000054440000}"/>
    <cellStyle name="Check Cell 3" xfId="14755" hidden="1" xr:uid="{00000000-0005-0000-0000-000055440000}"/>
    <cellStyle name="Check Cell 3" xfId="14503" hidden="1" xr:uid="{00000000-0005-0000-0000-000056440000}"/>
    <cellStyle name="Check Cell 3" xfId="14839" hidden="1" xr:uid="{00000000-0005-0000-0000-000057440000}"/>
    <cellStyle name="Check Cell 3" xfId="14783" hidden="1" xr:uid="{00000000-0005-0000-0000-000058440000}"/>
    <cellStyle name="Check Cell 3" xfId="14867" hidden="1" xr:uid="{00000000-0005-0000-0000-000059440000}"/>
    <cellStyle name="Check Cell 3" xfId="14895" hidden="1" xr:uid="{00000000-0005-0000-0000-00005A440000}"/>
    <cellStyle name="Check Cell 3" xfId="14811" hidden="1" xr:uid="{00000000-0005-0000-0000-00005B440000}"/>
    <cellStyle name="Check Cell 3" xfId="14951" hidden="1" xr:uid="{00000000-0005-0000-0000-00005C440000}"/>
    <cellStyle name="Check Cell 3" xfId="14979" hidden="1" xr:uid="{00000000-0005-0000-0000-00005D440000}"/>
    <cellStyle name="Check Cell 3" xfId="14934" hidden="1" xr:uid="{00000000-0005-0000-0000-00005E440000}"/>
    <cellStyle name="Check Cell 3" xfId="15007" hidden="1" xr:uid="{00000000-0005-0000-0000-00005F440000}"/>
    <cellStyle name="Check Cell 3" xfId="15118" hidden="1" xr:uid="{00000000-0005-0000-0000-000060440000}"/>
    <cellStyle name="Check Cell 3" xfId="15062" hidden="1" xr:uid="{00000000-0005-0000-0000-000061440000}"/>
    <cellStyle name="Check Cell 3" xfId="15146" hidden="1" xr:uid="{00000000-0005-0000-0000-000062440000}"/>
    <cellStyle name="Check Cell 3" xfId="15174" hidden="1" xr:uid="{00000000-0005-0000-0000-000063440000}"/>
    <cellStyle name="Check Cell 3" xfId="15090" hidden="1" xr:uid="{00000000-0005-0000-0000-000064440000}"/>
    <cellStyle name="Check Cell 3" xfId="15230" hidden="1" xr:uid="{00000000-0005-0000-0000-000065440000}"/>
    <cellStyle name="Check Cell 3" xfId="15258" hidden="1" xr:uid="{00000000-0005-0000-0000-000066440000}"/>
    <cellStyle name="Check Cell 3" xfId="15213" hidden="1" xr:uid="{00000000-0005-0000-0000-000067440000}"/>
    <cellStyle name="Check Cell 3" xfId="15286" hidden="1" xr:uid="{00000000-0005-0000-0000-000068440000}"/>
    <cellStyle name="Check Cell 3" xfId="15034" hidden="1" xr:uid="{00000000-0005-0000-0000-000069440000}"/>
    <cellStyle name="Check Cell 3" xfId="15370" hidden="1" xr:uid="{00000000-0005-0000-0000-00006A440000}"/>
    <cellStyle name="Check Cell 3" xfId="15314" hidden="1" xr:uid="{00000000-0005-0000-0000-00006B440000}"/>
    <cellStyle name="Check Cell 3" xfId="15398" hidden="1" xr:uid="{00000000-0005-0000-0000-00006C440000}"/>
    <cellStyle name="Check Cell 3" xfId="15426" hidden="1" xr:uid="{00000000-0005-0000-0000-00006D440000}"/>
    <cellStyle name="Check Cell 3" xfId="15342" hidden="1" xr:uid="{00000000-0005-0000-0000-00006E440000}"/>
    <cellStyle name="Check Cell 3" xfId="15482" hidden="1" xr:uid="{00000000-0005-0000-0000-00006F440000}"/>
    <cellStyle name="Check Cell 3" xfId="15510" hidden="1" xr:uid="{00000000-0005-0000-0000-000070440000}"/>
    <cellStyle name="Check Cell 3" xfId="15465" hidden="1" xr:uid="{00000000-0005-0000-0000-000071440000}"/>
    <cellStyle name="Check Cell 3" xfId="15538" hidden="1" xr:uid="{00000000-0005-0000-0000-000072440000}"/>
    <cellStyle name="Check Cell 3" xfId="15649" hidden="1" xr:uid="{00000000-0005-0000-0000-000073440000}"/>
    <cellStyle name="Check Cell 3" xfId="15593" hidden="1" xr:uid="{00000000-0005-0000-0000-000074440000}"/>
    <cellStyle name="Check Cell 3" xfId="15677" hidden="1" xr:uid="{00000000-0005-0000-0000-000075440000}"/>
    <cellStyle name="Check Cell 3" xfId="15705" hidden="1" xr:uid="{00000000-0005-0000-0000-000076440000}"/>
    <cellStyle name="Check Cell 3" xfId="15621" hidden="1" xr:uid="{00000000-0005-0000-0000-000077440000}"/>
    <cellStyle name="Check Cell 3" xfId="15761" hidden="1" xr:uid="{00000000-0005-0000-0000-000078440000}"/>
    <cellStyle name="Check Cell 3" xfId="15789" hidden="1" xr:uid="{00000000-0005-0000-0000-000079440000}"/>
    <cellStyle name="Check Cell 3" xfId="15744" hidden="1" xr:uid="{00000000-0005-0000-0000-00007A440000}"/>
    <cellStyle name="Check Cell 3" xfId="15817" hidden="1" xr:uid="{00000000-0005-0000-0000-00007B440000}"/>
    <cellStyle name="Check Cell 3" xfId="15565" hidden="1" xr:uid="{00000000-0005-0000-0000-00007C440000}"/>
    <cellStyle name="Check Cell 3" xfId="15901" hidden="1" xr:uid="{00000000-0005-0000-0000-00007D440000}"/>
    <cellStyle name="Check Cell 3" xfId="15845" hidden="1" xr:uid="{00000000-0005-0000-0000-00007E440000}"/>
    <cellStyle name="Check Cell 3" xfId="15929" hidden="1" xr:uid="{00000000-0005-0000-0000-00007F440000}"/>
    <cellStyle name="Check Cell 3" xfId="15957" hidden="1" xr:uid="{00000000-0005-0000-0000-000080440000}"/>
    <cellStyle name="Check Cell 3" xfId="15873" hidden="1" xr:uid="{00000000-0005-0000-0000-000081440000}"/>
    <cellStyle name="Check Cell 3" xfId="16013" hidden="1" xr:uid="{00000000-0005-0000-0000-000082440000}"/>
    <cellStyle name="Check Cell 3" xfId="16041" hidden="1" xr:uid="{00000000-0005-0000-0000-000083440000}"/>
    <cellStyle name="Check Cell 3" xfId="15996" hidden="1" xr:uid="{00000000-0005-0000-0000-000084440000}"/>
    <cellStyle name="Check Cell 3" xfId="16069" hidden="1" xr:uid="{00000000-0005-0000-0000-000085440000}"/>
    <cellStyle name="Check Cell 3" xfId="16180" hidden="1" xr:uid="{00000000-0005-0000-0000-000086440000}"/>
    <cellStyle name="Check Cell 3" xfId="16124" hidden="1" xr:uid="{00000000-0005-0000-0000-000087440000}"/>
    <cellStyle name="Check Cell 3" xfId="16208" hidden="1" xr:uid="{00000000-0005-0000-0000-000088440000}"/>
    <cellStyle name="Check Cell 3" xfId="16236" hidden="1" xr:uid="{00000000-0005-0000-0000-000089440000}"/>
    <cellStyle name="Check Cell 3" xfId="16152" hidden="1" xr:uid="{00000000-0005-0000-0000-00008A440000}"/>
    <cellStyle name="Check Cell 3" xfId="16292" hidden="1" xr:uid="{00000000-0005-0000-0000-00008B440000}"/>
    <cellStyle name="Check Cell 3" xfId="16320" hidden="1" xr:uid="{00000000-0005-0000-0000-00008C440000}"/>
    <cellStyle name="Check Cell 3" xfId="16275" hidden="1" xr:uid="{00000000-0005-0000-0000-00008D440000}"/>
    <cellStyle name="Check Cell 3" xfId="16348" hidden="1" xr:uid="{00000000-0005-0000-0000-00008E440000}"/>
    <cellStyle name="Check Cell 3" xfId="16096" hidden="1" xr:uid="{00000000-0005-0000-0000-00008F440000}"/>
    <cellStyle name="Check Cell 3" xfId="16432" hidden="1" xr:uid="{00000000-0005-0000-0000-000090440000}"/>
    <cellStyle name="Check Cell 3" xfId="16376" hidden="1" xr:uid="{00000000-0005-0000-0000-000091440000}"/>
    <cellStyle name="Check Cell 3" xfId="16460" hidden="1" xr:uid="{00000000-0005-0000-0000-000092440000}"/>
    <cellStyle name="Check Cell 3" xfId="16488" hidden="1" xr:uid="{00000000-0005-0000-0000-000093440000}"/>
    <cellStyle name="Check Cell 3" xfId="16404" hidden="1" xr:uid="{00000000-0005-0000-0000-000094440000}"/>
    <cellStyle name="Check Cell 3" xfId="16544" hidden="1" xr:uid="{00000000-0005-0000-0000-000095440000}"/>
    <cellStyle name="Check Cell 3" xfId="16572" hidden="1" xr:uid="{00000000-0005-0000-0000-000096440000}"/>
    <cellStyle name="Check Cell 3" xfId="16527" hidden="1" xr:uid="{00000000-0005-0000-0000-000097440000}"/>
    <cellStyle name="Check Cell 3" xfId="16600" hidden="1" xr:uid="{00000000-0005-0000-0000-000098440000}"/>
    <cellStyle name="Check Cell 3" xfId="16711" hidden="1" xr:uid="{00000000-0005-0000-0000-000099440000}"/>
    <cellStyle name="Check Cell 3" xfId="16655" hidden="1" xr:uid="{00000000-0005-0000-0000-00009A440000}"/>
    <cellStyle name="Check Cell 3" xfId="16739" hidden="1" xr:uid="{00000000-0005-0000-0000-00009B440000}"/>
    <cellStyle name="Check Cell 3" xfId="16767" hidden="1" xr:uid="{00000000-0005-0000-0000-00009C440000}"/>
    <cellStyle name="Check Cell 3" xfId="16683" hidden="1" xr:uid="{00000000-0005-0000-0000-00009D440000}"/>
    <cellStyle name="Check Cell 3" xfId="16823" hidden="1" xr:uid="{00000000-0005-0000-0000-00009E440000}"/>
    <cellStyle name="Check Cell 3" xfId="16851" hidden="1" xr:uid="{00000000-0005-0000-0000-00009F440000}"/>
    <cellStyle name="Check Cell 3" xfId="16806" hidden="1" xr:uid="{00000000-0005-0000-0000-0000A0440000}"/>
    <cellStyle name="Check Cell 3" xfId="16879" hidden="1" xr:uid="{00000000-0005-0000-0000-0000A1440000}"/>
    <cellStyle name="Check Cell 3" xfId="16627" hidden="1" xr:uid="{00000000-0005-0000-0000-0000A2440000}"/>
    <cellStyle name="Check Cell 3" xfId="16963" hidden="1" xr:uid="{00000000-0005-0000-0000-0000A3440000}"/>
    <cellStyle name="Check Cell 3" xfId="16907" hidden="1" xr:uid="{00000000-0005-0000-0000-0000A4440000}"/>
    <cellStyle name="Check Cell 3" xfId="16991" hidden="1" xr:uid="{00000000-0005-0000-0000-0000A5440000}"/>
    <cellStyle name="Check Cell 3" xfId="17019" hidden="1" xr:uid="{00000000-0005-0000-0000-0000A6440000}"/>
    <cellStyle name="Check Cell 3" xfId="16935" hidden="1" xr:uid="{00000000-0005-0000-0000-0000A7440000}"/>
    <cellStyle name="Check Cell 3" xfId="17075" hidden="1" xr:uid="{00000000-0005-0000-0000-0000A8440000}"/>
    <cellStyle name="Check Cell 3" xfId="17103" hidden="1" xr:uid="{00000000-0005-0000-0000-0000A9440000}"/>
    <cellStyle name="Check Cell 3" xfId="17058" hidden="1" xr:uid="{00000000-0005-0000-0000-0000AA440000}"/>
    <cellStyle name="Check Cell 3" xfId="17131" hidden="1" xr:uid="{00000000-0005-0000-0000-0000AB440000}"/>
    <cellStyle name="Check Cell 3" xfId="17244" hidden="1" xr:uid="{00000000-0005-0000-0000-0000AC440000}"/>
    <cellStyle name="Check Cell 3" xfId="17188" hidden="1" xr:uid="{00000000-0005-0000-0000-0000AD440000}"/>
    <cellStyle name="Check Cell 3" xfId="17272" hidden="1" xr:uid="{00000000-0005-0000-0000-0000AE440000}"/>
    <cellStyle name="Check Cell 3" xfId="17300" hidden="1" xr:uid="{00000000-0005-0000-0000-0000AF440000}"/>
    <cellStyle name="Check Cell 3" xfId="17216" hidden="1" xr:uid="{00000000-0005-0000-0000-0000B0440000}"/>
    <cellStyle name="Check Cell 3" xfId="17356" hidden="1" xr:uid="{00000000-0005-0000-0000-0000B1440000}"/>
    <cellStyle name="Check Cell 3" xfId="17384" hidden="1" xr:uid="{00000000-0005-0000-0000-0000B2440000}"/>
    <cellStyle name="Check Cell 3" xfId="17339" hidden="1" xr:uid="{00000000-0005-0000-0000-0000B3440000}"/>
    <cellStyle name="Check Cell 3" xfId="17412" hidden="1" xr:uid="{00000000-0005-0000-0000-0000B4440000}"/>
    <cellStyle name="Check Cell 3" xfId="17160" hidden="1" xr:uid="{00000000-0005-0000-0000-0000B5440000}"/>
    <cellStyle name="Check Cell 3" xfId="17496" hidden="1" xr:uid="{00000000-0005-0000-0000-0000B6440000}"/>
    <cellStyle name="Check Cell 3" xfId="17440" hidden="1" xr:uid="{00000000-0005-0000-0000-0000B7440000}"/>
    <cellStyle name="Check Cell 3" xfId="17524" hidden="1" xr:uid="{00000000-0005-0000-0000-0000B8440000}"/>
    <cellStyle name="Check Cell 3" xfId="17552" hidden="1" xr:uid="{00000000-0005-0000-0000-0000B9440000}"/>
    <cellStyle name="Check Cell 3" xfId="17468" hidden="1" xr:uid="{00000000-0005-0000-0000-0000BA440000}"/>
    <cellStyle name="Check Cell 3" xfId="17608" hidden="1" xr:uid="{00000000-0005-0000-0000-0000BB440000}"/>
    <cellStyle name="Check Cell 3" xfId="17636" hidden="1" xr:uid="{00000000-0005-0000-0000-0000BC440000}"/>
    <cellStyle name="Check Cell 3" xfId="17591" hidden="1" xr:uid="{00000000-0005-0000-0000-0000BD440000}"/>
    <cellStyle name="Check Cell 3" xfId="17664" hidden="1" xr:uid="{00000000-0005-0000-0000-0000BE440000}"/>
    <cellStyle name="Check Cell 3" xfId="17781" hidden="1" xr:uid="{00000000-0005-0000-0000-0000BF440000}"/>
    <cellStyle name="Check Cell 3" xfId="17725" hidden="1" xr:uid="{00000000-0005-0000-0000-0000C0440000}"/>
    <cellStyle name="Check Cell 3" xfId="17809" hidden="1" xr:uid="{00000000-0005-0000-0000-0000C1440000}"/>
    <cellStyle name="Check Cell 3" xfId="17837" hidden="1" xr:uid="{00000000-0005-0000-0000-0000C2440000}"/>
    <cellStyle name="Check Cell 3" xfId="17753" hidden="1" xr:uid="{00000000-0005-0000-0000-0000C3440000}"/>
    <cellStyle name="Check Cell 3" xfId="17893" hidden="1" xr:uid="{00000000-0005-0000-0000-0000C4440000}"/>
    <cellStyle name="Check Cell 3" xfId="17921" hidden="1" xr:uid="{00000000-0005-0000-0000-0000C5440000}"/>
    <cellStyle name="Check Cell 3" xfId="17876" hidden="1" xr:uid="{00000000-0005-0000-0000-0000C6440000}"/>
    <cellStyle name="Check Cell 3" xfId="17949" hidden="1" xr:uid="{00000000-0005-0000-0000-0000C7440000}"/>
    <cellStyle name="Check Cell 3" xfId="17697" hidden="1" xr:uid="{00000000-0005-0000-0000-0000C8440000}"/>
    <cellStyle name="Check Cell 3" xfId="18033" hidden="1" xr:uid="{00000000-0005-0000-0000-0000C9440000}"/>
    <cellStyle name="Check Cell 3" xfId="17977" hidden="1" xr:uid="{00000000-0005-0000-0000-0000CA440000}"/>
    <cellStyle name="Check Cell 3" xfId="18061" hidden="1" xr:uid="{00000000-0005-0000-0000-0000CB440000}"/>
    <cellStyle name="Check Cell 3" xfId="18089" hidden="1" xr:uid="{00000000-0005-0000-0000-0000CC440000}"/>
    <cellStyle name="Check Cell 3" xfId="18005" hidden="1" xr:uid="{00000000-0005-0000-0000-0000CD440000}"/>
    <cellStyle name="Check Cell 3" xfId="18145" hidden="1" xr:uid="{00000000-0005-0000-0000-0000CE440000}"/>
    <cellStyle name="Check Cell 3" xfId="18173" hidden="1" xr:uid="{00000000-0005-0000-0000-0000CF440000}"/>
    <cellStyle name="Check Cell 3" xfId="18128" hidden="1" xr:uid="{00000000-0005-0000-0000-0000D0440000}"/>
    <cellStyle name="Check Cell 3" xfId="18201" hidden="1" xr:uid="{00000000-0005-0000-0000-0000D1440000}"/>
    <cellStyle name="Check Cell 3" xfId="18312" hidden="1" xr:uid="{00000000-0005-0000-0000-0000D2440000}"/>
    <cellStyle name="Check Cell 3" xfId="18256" hidden="1" xr:uid="{00000000-0005-0000-0000-0000D3440000}"/>
    <cellStyle name="Check Cell 3" xfId="18340" hidden="1" xr:uid="{00000000-0005-0000-0000-0000D4440000}"/>
    <cellStyle name="Check Cell 3" xfId="18368" hidden="1" xr:uid="{00000000-0005-0000-0000-0000D5440000}"/>
    <cellStyle name="Check Cell 3" xfId="18284" hidden="1" xr:uid="{00000000-0005-0000-0000-0000D6440000}"/>
    <cellStyle name="Check Cell 3" xfId="18424" hidden="1" xr:uid="{00000000-0005-0000-0000-0000D7440000}"/>
    <cellStyle name="Check Cell 3" xfId="18452" hidden="1" xr:uid="{00000000-0005-0000-0000-0000D8440000}"/>
    <cellStyle name="Check Cell 3" xfId="18407" hidden="1" xr:uid="{00000000-0005-0000-0000-0000D9440000}"/>
    <cellStyle name="Check Cell 3" xfId="18480" hidden="1" xr:uid="{00000000-0005-0000-0000-0000DA440000}"/>
    <cellStyle name="Check Cell 3" xfId="18228" hidden="1" xr:uid="{00000000-0005-0000-0000-0000DB440000}"/>
    <cellStyle name="Check Cell 3" xfId="18564" hidden="1" xr:uid="{00000000-0005-0000-0000-0000DC440000}"/>
    <cellStyle name="Check Cell 3" xfId="18508" hidden="1" xr:uid="{00000000-0005-0000-0000-0000DD440000}"/>
    <cellStyle name="Check Cell 3" xfId="18592" hidden="1" xr:uid="{00000000-0005-0000-0000-0000DE440000}"/>
    <cellStyle name="Check Cell 3" xfId="18620" hidden="1" xr:uid="{00000000-0005-0000-0000-0000DF440000}"/>
    <cellStyle name="Check Cell 3" xfId="18536" hidden="1" xr:uid="{00000000-0005-0000-0000-0000E0440000}"/>
    <cellStyle name="Check Cell 3" xfId="18676" hidden="1" xr:uid="{00000000-0005-0000-0000-0000E1440000}"/>
    <cellStyle name="Check Cell 3" xfId="18704" hidden="1" xr:uid="{00000000-0005-0000-0000-0000E2440000}"/>
    <cellStyle name="Check Cell 3" xfId="18659" hidden="1" xr:uid="{00000000-0005-0000-0000-0000E3440000}"/>
    <cellStyle name="Check Cell 3" xfId="18732" hidden="1" xr:uid="{00000000-0005-0000-0000-0000E4440000}"/>
    <cellStyle name="Check Cell 3" xfId="18843" hidden="1" xr:uid="{00000000-0005-0000-0000-0000E5440000}"/>
    <cellStyle name="Check Cell 3" xfId="18787" hidden="1" xr:uid="{00000000-0005-0000-0000-0000E6440000}"/>
    <cellStyle name="Check Cell 3" xfId="18871" hidden="1" xr:uid="{00000000-0005-0000-0000-0000E7440000}"/>
    <cellStyle name="Check Cell 3" xfId="18899" hidden="1" xr:uid="{00000000-0005-0000-0000-0000E8440000}"/>
    <cellStyle name="Check Cell 3" xfId="18815" hidden="1" xr:uid="{00000000-0005-0000-0000-0000E9440000}"/>
    <cellStyle name="Check Cell 3" xfId="18955" hidden="1" xr:uid="{00000000-0005-0000-0000-0000EA440000}"/>
    <cellStyle name="Check Cell 3" xfId="18983" hidden="1" xr:uid="{00000000-0005-0000-0000-0000EB440000}"/>
    <cellStyle name="Check Cell 3" xfId="18938" hidden="1" xr:uid="{00000000-0005-0000-0000-0000EC440000}"/>
    <cellStyle name="Check Cell 3" xfId="19011" hidden="1" xr:uid="{00000000-0005-0000-0000-0000ED440000}"/>
    <cellStyle name="Check Cell 3" xfId="18759" hidden="1" xr:uid="{00000000-0005-0000-0000-0000EE440000}"/>
    <cellStyle name="Check Cell 3" xfId="19095" hidden="1" xr:uid="{00000000-0005-0000-0000-0000EF440000}"/>
    <cellStyle name="Check Cell 3" xfId="19039" hidden="1" xr:uid="{00000000-0005-0000-0000-0000F0440000}"/>
    <cellStyle name="Check Cell 3" xfId="19123" hidden="1" xr:uid="{00000000-0005-0000-0000-0000F1440000}"/>
    <cellStyle name="Check Cell 3" xfId="19151" hidden="1" xr:uid="{00000000-0005-0000-0000-0000F2440000}"/>
    <cellStyle name="Check Cell 3" xfId="19067" hidden="1" xr:uid="{00000000-0005-0000-0000-0000F3440000}"/>
    <cellStyle name="Check Cell 3" xfId="19207" hidden="1" xr:uid="{00000000-0005-0000-0000-0000F4440000}"/>
    <cellStyle name="Check Cell 3" xfId="19235" hidden="1" xr:uid="{00000000-0005-0000-0000-0000F5440000}"/>
    <cellStyle name="Check Cell 3" xfId="19190" hidden="1" xr:uid="{00000000-0005-0000-0000-0000F6440000}"/>
    <cellStyle name="Check Cell 3" xfId="19263" hidden="1" xr:uid="{00000000-0005-0000-0000-0000F7440000}"/>
    <cellStyle name="Check Cell 3" xfId="19374" hidden="1" xr:uid="{00000000-0005-0000-0000-0000F8440000}"/>
    <cellStyle name="Check Cell 3" xfId="19318" hidden="1" xr:uid="{00000000-0005-0000-0000-0000F9440000}"/>
    <cellStyle name="Check Cell 3" xfId="19402" hidden="1" xr:uid="{00000000-0005-0000-0000-0000FA440000}"/>
    <cellStyle name="Check Cell 3" xfId="19430" hidden="1" xr:uid="{00000000-0005-0000-0000-0000FB440000}"/>
    <cellStyle name="Check Cell 3" xfId="19346" hidden="1" xr:uid="{00000000-0005-0000-0000-0000FC440000}"/>
    <cellStyle name="Check Cell 3" xfId="19486" hidden="1" xr:uid="{00000000-0005-0000-0000-0000FD440000}"/>
    <cellStyle name="Check Cell 3" xfId="19514" hidden="1" xr:uid="{00000000-0005-0000-0000-0000FE440000}"/>
    <cellStyle name="Check Cell 3" xfId="19469" hidden="1" xr:uid="{00000000-0005-0000-0000-0000FF440000}"/>
    <cellStyle name="Check Cell 3" xfId="19542" hidden="1" xr:uid="{00000000-0005-0000-0000-000000450000}"/>
    <cellStyle name="Check Cell 3" xfId="19290" hidden="1" xr:uid="{00000000-0005-0000-0000-000001450000}"/>
    <cellStyle name="Check Cell 3" xfId="19626" hidden="1" xr:uid="{00000000-0005-0000-0000-000002450000}"/>
    <cellStyle name="Check Cell 3" xfId="19570" hidden="1" xr:uid="{00000000-0005-0000-0000-000003450000}"/>
    <cellStyle name="Check Cell 3" xfId="19654" hidden="1" xr:uid="{00000000-0005-0000-0000-000004450000}"/>
    <cellStyle name="Check Cell 3" xfId="19682" hidden="1" xr:uid="{00000000-0005-0000-0000-000005450000}"/>
    <cellStyle name="Check Cell 3" xfId="19598" hidden="1" xr:uid="{00000000-0005-0000-0000-000006450000}"/>
    <cellStyle name="Check Cell 3" xfId="19738" hidden="1" xr:uid="{00000000-0005-0000-0000-000007450000}"/>
    <cellStyle name="Check Cell 3" xfId="19766" hidden="1" xr:uid="{00000000-0005-0000-0000-000008450000}"/>
    <cellStyle name="Check Cell 3" xfId="19721" hidden="1" xr:uid="{00000000-0005-0000-0000-000009450000}"/>
    <cellStyle name="Check Cell 3" xfId="19794" hidden="1" xr:uid="{00000000-0005-0000-0000-00000A450000}"/>
    <cellStyle name="Check Cell 3" xfId="19905" hidden="1" xr:uid="{00000000-0005-0000-0000-00000B450000}"/>
    <cellStyle name="Check Cell 3" xfId="19849" hidden="1" xr:uid="{00000000-0005-0000-0000-00000C450000}"/>
    <cellStyle name="Check Cell 3" xfId="19933" hidden="1" xr:uid="{00000000-0005-0000-0000-00000D450000}"/>
    <cellStyle name="Check Cell 3" xfId="19961" hidden="1" xr:uid="{00000000-0005-0000-0000-00000E450000}"/>
    <cellStyle name="Check Cell 3" xfId="19877" hidden="1" xr:uid="{00000000-0005-0000-0000-00000F450000}"/>
    <cellStyle name="Check Cell 3" xfId="20017" hidden="1" xr:uid="{00000000-0005-0000-0000-000010450000}"/>
    <cellStyle name="Check Cell 3" xfId="20045" hidden="1" xr:uid="{00000000-0005-0000-0000-000011450000}"/>
    <cellStyle name="Check Cell 3" xfId="20000" hidden="1" xr:uid="{00000000-0005-0000-0000-000012450000}"/>
    <cellStyle name="Check Cell 3" xfId="20073" hidden="1" xr:uid="{00000000-0005-0000-0000-000013450000}"/>
    <cellStyle name="Check Cell 3" xfId="19821" hidden="1" xr:uid="{00000000-0005-0000-0000-000014450000}"/>
    <cellStyle name="Check Cell 3" xfId="20157" hidden="1" xr:uid="{00000000-0005-0000-0000-000015450000}"/>
    <cellStyle name="Check Cell 3" xfId="20101" hidden="1" xr:uid="{00000000-0005-0000-0000-000016450000}"/>
    <cellStyle name="Check Cell 3" xfId="20185" hidden="1" xr:uid="{00000000-0005-0000-0000-000017450000}"/>
    <cellStyle name="Check Cell 3" xfId="20213" hidden="1" xr:uid="{00000000-0005-0000-0000-000018450000}"/>
    <cellStyle name="Check Cell 3" xfId="20129" hidden="1" xr:uid="{00000000-0005-0000-0000-000019450000}"/>
    <cellStyle name="Check Cell 3" xfId="20269" hidden="1" xr:uid="{00000000-0005-0000-0000-00001A450000}"/>
    <cellStyle name="Check Cell 3" xfId="20297" hidden="1" xr:uid="{00000000-0005-0000-0000-00001B450000}"/>
    <cellStyle name="Check Cell 3" xfId="20252" hidden="1" xr:uid="{00000000-0005-0000-0000-00001C450000}"/>
    <cellStyle name="Check Cell 3" xfId="20325" hidden="1" xr:uid="{00000000-0005-0000-0000-00001D450000}"/>
    <cellStyle name="Check Cell 3" xfId="20436" hidden="1" xr:uid="{00000000-0005-0000-0000-00001E450000}"/>
    <cellStyle name="Check Cell 3" xfId="20380" hidden="1" xr:uid="{00000000-0005-0000-0000-00001F450000}"/>
    <cellStyle name="Check Cell 3" xfId="20464" hidden="1" xr:uid="{00000000-0005-0000-0000-000020450000}"/>
    <cellStyle name="Check Cell 3" xfId="20492" hidden="1" xr:uid="{00000000-0005-0000-0000-000021450000}"/>
    <cellStyle name="Check Cell 3" xfId="20408" hidden="1" xr:uid="{00000000-0005-0000-0000-000022450000}"/>
    <cellStyle name="Check Cell 3" xfId="20548" hidden="1" xr:uid="{00000000-0005-0000-0000-000023450000}"/>
    <cellStyle name="Check Cell 3" xfId="20576" hidden="1" xr:uid="{00000000-0005-0000-0000-000024450000}"/>
    <cellStyle name="Check Cell 3" xfId="20531" hidden="1" xr:uid="{00000000-0005-0000-0000-000025450000}"/>
    <cellStyle name="Check Cell 3" xfId="20604" hidden="1" xr:uid="{00000000-0005-0000-0000-000026450000}"/>
    <cellStyle name="Check Cell 3" xfId="20352" hidden="1" xr:uid="{00000000-0005-0000-0000-000027450000}"/>
    <cellStyle name="Check Cell 3" xfId="20688" hidden="1" xr:uid="{00000000-0005-0000-0000-000028450000}"/>
    <cellStyle name="Check Cell 3" xfId="20632" hidden="1" xr:uid="{00000000-0005-0000-0000-000029450000}"/>
    <cellStyle name="Check Cell 3" xfId="20716" hidden="1" xr:uid="{00000000-0005-0000-0000-00002A450000}"/>
    <cellStyle name="Check Cell 3" xfId="20744" hidden="1" xr:uid="{00000000-0005-0000-0000-00002B450000}"/>
    <cellStyle name="Check Cell 3" xfId="20660" hidden="1" xr:uid="{00000000-0005-0000-0000-00002C450000}"/>
    <cellStyle name="Check Cell 3" xfId="20800" hidden="1" xr:uid="{00000000-0005-0000-0000-00002D450000}"/>
    <cellStyle name="Check Cell 3" xfId="20828" hidden="1" xr:uid="{00000000-0005-0000-0000-00002E450000}"/>
    <cellStyle name="Check Cell 3" xfId="20783" hidden="1" xr:uid="{00000000-0005-0000-0000-00002F450000}"/>
    <cellStyle name="Check Cell 3" xfId="20856" hidden="1" xr:uid="{00000000-0005-0000-0000-000030450000}"/>
    <cellStyle name="Check Cell 3" xfId="20967" hidden="1" xr:uid="{00000000-0005-0000-0000-000031450000}"/>
    <cellStyle name="Check Cell 3" xfId="20911" hidden="1" xr:uid="{00000000-0005-0000-0000-000032450000}"/>
    <cellStyle name="Check Cell 3" xfId="20995" hidden="1" xr:uid="{00000000-0005-0000-0000-000033450000}"/>
    <cellStyle name="Check Cell 3" xfId="21023" hidden="1" xr:uid="{00000000-0005-0000-0000-000034450000}"/>
    <cellStyle name="Check Cell 3" xfId="20939" hidden="1" xr:uid="{00000000-0005-0000-0000-000035450000}"/>
    <cellStyle name="Check Cell 3" xfId="21079" hidden="1" xr:uid="{00000000-0005-0000-0000-000036450000}"/>
    <cellStyle name="Check Cell 3" xfId="21107" hidden="1" xr:uid="{00000000-0005-0000-0000-000037450000}"/>
    <cellStyle name="Check Cell 3" xfId="21062" hidden="1" xr:uid="{00000000-0005-0000-0000-000038450000}"/>
    <cellStyle name="Check Cell 3" xfId="21135" hidden="1" xr:uid="{00000000-0005-0000-0000-000039450000}"/>
    <cellStyle name="Check Cell 3" xfId="20883" hidden="1" xr:uid="{00000000-0005-0000-0000-00003A450000}"/>
    <cellStyle name="Check Cell 3" xfId="21219" hidden="1" xr:uid="{00000000-0005-0000-0000-00003B450000}"/>
    <cellStyle name="Check Cell 3" xfId="21163" hidden="1" xr:uid="{00000000-0005-0000-0000-00003C450000}"/>
    <cellStyle name="Check Cell 3" xfId="21247" hidden="1" xr:uid="{00000000-0005-0000-0000-00003D450000}"/>
    <cellStyle name="Check Cell 3" xfId="21275" hidden="1" xr:uid="{00000000-0005-0000-0000-00003E450000}"/>
    <cellStyle name="Check Cell 3" xfId="21191" hidden="1" xr:uid="{00000000-0005-0000-0000-00003F450000}"/>
    <cellStyle name="Check Cell 3" xfId="21331" hidden="1" xr:uid="{00000000-0005-0000-0000-000040450000}"/>
    <cellStyle name="Check Cell 3" xfId="21359" hidden="1" xr:uid="{00000000-0005-0000-0000-000041450000}"/>
    <cellStyle name="Check Cell 3" xfId="21314" hidden="1" xr:uid="{00000000-0005-0000-0000-000042450000}"/>
    <cellStyle name="Check Cell 3" xfId="21387" hidden="1" xr:uid="{00000000-0005-0000-0000-000043450000}"/>
    <cellStyle name="Check Cell 3" xfId="21504" hidden="1" xr:uid="{00000000-0005-0000-0000-000044450000}"/>
    <cellStyle name="Check Cell 3" xfId="21448" hidden="1" xr:uid="{00000000-0005-0000-0000-000045450000}"/>
    <cellStyle name="Check Cell 3" xfId="21532" hidden="1" xr:uid="{00000000-0005-0000-0000-000046450000}"/>
    <cellStyle name="Check Cell 3" xfId="21560" hidden="1" xr:uid="{00000000-0005-0000-0000-000047450000}"/>
    <cellStyle name="Check Cell 3" xfId="21476" hidden="1" xr:uid="{00000000-0005-0000-0000-000048450000}"/>
    <cellStyle name="Check Cell 3" xfId="21616" hidden="1" xr:uid="{00000000-0005-0000-0000-000049450000}"/>
    <cellStyle name="Check Cell 3" xfId="21644" hidden="1" xr:uid="{00000000-0005-0000-0000-00004A450000}"/>
    <cellStyle name="Check Cell 3" xfId="21599" hidden="1" xr:uid="{00000000-0005-0000-0000-00004B450000}"/>
    <cellStyle name="Check Cell 3" xfId="21672" hidden="1" xr:uid="{00000000-0005-0000-0000-00004C450000}"/>
    <cellStyle name="Check Cell 3" xfId="21420" hidden="1" xr:uid="{00000000-0005-0000-0000-00004D450000}"/>
    <cellStyle name="Check Cell 3" xfId="21756" hidden="1" xr:uid="{00000000-0005-0000-0000-00004E450000}"/>
    <cellStyle name="Check Cell 3" xfId="21700" hidden="1" xr:uid="{00000000-0005-0000-0000-00004F450000}"/>
    <cellStyle name="Check Cell 3" xfId="21784" hidden="1" xr:uid="{00000000-0005-0000-0000-000050450000}"/>
    <cellStyle name="Check Cell 3" xfId="21812" hidden="1" xr:uid="{00000000-0005-0000-0000-000051450000}"/>
    <cellStyle name="Check Cell 3" xfId="21728" hidden="1" xr:uid="{00000000-0005-0000-0000-000052450000}"/>
    <cellStyle name="Check Cell 3" xfId="21868" hidden="1" xr:uid="{00000000-0005-0000-0000-000053450000}"/>
    <cellStyle name="Check Cell 3" xfId="21896" hidden="1" xr:uid="{00000000-0005-0000-0000-000054450000}"/>
    <cellStyle name="Check Cell 3" xfId="21851" hidden="1" xr:uid="{00000000-0005-0000-0000-000055450000}"/>
    <cellStyle name="Check Cell 3" xfId="21924" hidden="1" xr:uid="{00000000-0005-0000-0000-000056450000}"/>
    <cellStyle name="Check Cell 3" xfId="22035" hidden="1" xr:uid="{00000000-0005-0000-0000-000057450000}"/>
    <cellStyle name="Check Cell 3" xfId="21979" hidden="1" xr:uid="{00000000-0005-0000-0000-000058450000}"/>
    <cellStyle name="Check Cell 3" xfId="22063" hidden="1" xr:uid="{00000000-0005-0000-0000-000059450000}"/>
    <cellStyle name="Check Cell 3" xfId="22091" hidden="1" xr:uid="{00000000-0005-0000-0000-00005A450000}"/>
    <cellStyle name="Check Cell 3" xfId="22007" hidden="1" xr:uid="{00000000-0005-0000-0000-00005B450000}"/>
    <cellStyle name="Check Cell 3" xfId="22147" hidden="1" xr:uid="{00000000-0005-0000-0000-00005C450000}"/>
    <cellStyle name="Check Cell 3" xfId="22175" hidden="1" xr:uid="{00000000-0005-0000-0000-00005D450000}"/>
    <cellStyle name="Check Cell 3" xfId="22130" hidden="1" xr:uid="{00000000-0005-0000-0000-00005E450000}"/>
    <cellStyle name="Check Cell 3" xfId="22203" hidden="1" xr:uid="{00000000-0005-0000-0000-00005F450000}"/>
    <cellStyle name="Check Cell 3" xfId="21951" hidden="1" xr:uid="{00000000-0005-0000-0000-000060450000}"/>
    <cellStyle name="Check Cell 3" xfId="22287" hidden="1" xr:uid="{00000000-0005-0000-0000-000061450000}"/>
    <cellStyle name="Check Cell 3" xfId="22231" hidden="1" xr:uid="{00000000-0005-0000-0000-000062450000}"/>
    <cellStyle name="Check Cell 3" xfId="22315" hidden="1" xr:uid="{00000000-0005-0000-0000-000063450000}"/>
    <cellStyle name="Check Cell 3" xfId="22343" hidden="1" xr:uid="{00000000-0005-0000-0000-000064450000}"/>
    <cellStyle name="Check Cell 3" xfId="22259" hidden="1" xr:uid="{00000000-0005-0000-0000-000065450000}"/>
    <cellStyle name="Check Cell 3" xfId="22399" hidden="1" xr:uid="{00000000-0005-0000-0000-000066450000}"/>
    <cellStyle name="Check Cell 3" xfId="22427" hidden="1" xr:uid="{00000000-0005-0000-0000-000067450000}"/>
    <cellStyle name="Check Cell 3" xfId="22382" hidden="1" xr:uid="{00000000-0005-0000-0000-000068450000}"/>
    <cellStyle name="Check Cell 3" xfId="22455" hidden="1" xr:uid="{00000000-0005-0000-0000-000069450000}"/>
    <cellStyle name="Check Cell 3" xfId="22566" hidden="1" xr:uid="{00000000-0005-0000-0000-00006A450000}"/>
    <cellStyle name="Check Cell 3" xfId="22510" hidden="1" xr:uid="{00000000-0005-0000-0000-00006B450000}"/>
    <cellStyle name="Check Cell 3" xfId="22594" hidden="1" xr:uid="{00000000-0005-0000-0000-00006C450000}"/>
    <cellStyle name="Check Cell 3" xfId="22622" hidden="1" xr:uid="{00000000-0005-0000-0000-00006D450000}"/>
    <cellStyle name="Check Cell 3" xfId="22538" hidden="1" xr:uid="{00000000-0005-0000-0000-00006E450000}"/>
    <cellStyle name="Check Cell 3" xfId="22678" hidden="1" xr:uid="{00000000-0005-0000-0000-00006F450000}"/>
    <cellStyle name="Check Cell 3" xfId="22706" hidden="1" xr:uid="{00000000-0005-0000-0000-000070450000}"/>
    <cellStyle name="Check Cell 3" xfId="22661" hidden="1" xr:uid="{00000000-0005-0000-0000-000071450000}"/>
    <cellStyle name="Check Cell 3" xfId="22734" hidden="1" xr:uid="{00000000-0005-0000-0000-000072450000}"/>
    <cellStyle name="Check Cell 3" xfId="22482" hidden="1" xr:uid="{00000000-0005-0000-0000-000073450000}"/>
    <cellStyle name="Check Cell 3" xfId="22818" hidden="1" xr:uid="{00000000-0005-0000-0000-000074450000}"/>
    <cellStyle name="Check Cell 3" xfId="22762" hidden="1" xr:uid="{00000000-0005-0000-0000-000075450000}"/>
    <cellStyle name="Check Cell 3" xfId="22846" hidden="1" xr:uid="{00000000-0005-0000-0000-000076450000}"/>
    <cellStyle name="Check Cell 3" xfId="22874" hidden="1" xr:uid="{00000000-0005-0000-0000-000077450000}"/>
    <cellStyle name="Check Cell 3" xfId="22790" hidden="1" xr:uid="{00000000-0005-0000-0000-000078450000}"/>
    <cellStyle name="Check Cell 3" xfId="22930" hidden="1" xr:uid="{00000000-0005-0000-0000-000079450000}"/>
    <cellStyle name="Check Cell 3" xfId="22958" hidden="1" xr:uid="{00000000-0005-0000-0000-00007A450000}"/>
    <cellStyle name="Check Cell 3" xfId="22913" hidden="1" xr:uid="{00000000-0005-0000-0000-00007B450000}"/>
    <cellStyle name="Check Cell 3" xfId="22986" hidden="1" xr:uid="{00000000-0005-0000-0000-00007C450000}"/>
    <cellStyle name="Check Cell 3" xfId="23097" hidden="1" xr:uid="{00000000-0005-0000-0000-00007D450000}"/>
    <cellStyle name="Check Cell 3" xfId="23041" hidden="1" xr:uid="{00000000-0005-0000-0000-00007E450000}"/>
    <cellStyle name="Check Cell 3" xfId="23125" hidden="1" xr:uid="{00000000-0005-0000-0000-00007F450000}"/>
    <cellStyle name="Check Cell 3" xfId="23153" hidden="1" xr:uid="{00000000-0005-0000-0000-000080450000}"/>
    <cellStyle name="Check Cell 3" xfId="23069" hidden="1" xr:uid="{00000000-0005-0000-0000-000081450000}"/>
    <cellStyle name="Check Cell 3" xfId="23209" hidden="1" xr:uid="{00000000-0005-0000-0000-000082450000}"/>
    <cellStyle name="Check Cell 3" xfId="23237" hidden="1" xr:uid="{00000000-0005-0000-0000-000083450000}"/>
    <cellStyle name="Check Cell 3" xfId="23192" hidden="1" xr:uid="{00000000-0005-0000-0000-000084450000}"/>
    <cellStyle name="Check Cell 3" xfId="23265" hidden="1" xr:uid="{00000000-0005-0000-0000-000085450000}"/>
    <cellStyle name="Check Cell 3" xfId="23013" hidden="1" xr:uid="{00000000-0005-0000-0000-000086450000}"/>
    <cellStyle name="Check Cell 3" xfId="23349" hidden="1" xr:uid="{00000000-0005-0000-0000-000087450000}"/>
    <cellStyle name="Check Cell 3" xfId="23293" hidden="1" xr:uid="{00000000-0005-0000-0000-000088450000}"/>
    <cellStyle name="Check Cell 3" xfId="23377" hidden="1" xr:uid="{00000000-0005-0000-0000-000089450000}"/>
    <cellStyle name="Check Cell 3" xfId="23405" hidden="1" xr:uid="{00000000-0005-0000-0000-00008A450000}"/>
    <cellStyle name="Check Cell 3" xfId="23321" hidden="1" xr:uid="{00000000-0005-0000-0000-00008B450000}"/>
    <cellStyle name="Check Cell 3" xfId="23461" hidden="1" xr:uid="{00000000-0005-0000-0000-00008C450000}"/>
    <cellStyle name="Check Cell 3" xfId="23489" hidden="1" xr:uid="{00000000-0005-0000-0000-00008D450000}"/>
    <cellStyle name="Check Cell 3" xfId="23444" hidden="1" xr:uid="{00000000-0005-0000-0000-00008E450000}"/>
    <cellStyle name="Check Cell 3" xfId="23517" hidden="1" xr:uid="{00000000-0005-0000-0000-00008F450000}"/>
    <cellStyle name="Check Cell 3" xfId="23628" hidden="1" xr:uid="{00000000-0005-0000-0000-000090450000}"/>
    <cellStyle name="Check Cell 3" xfId="23572" hidden="1" xr:uid="{00000000-0005-0000-0000-000091450000}"/>
    <cellStyle name="Check Cell 3" xfId="23656" hidden="1" xr:uid="{00000000-0005-0000-0000-000092450000}"/>
    <cellStyle name="Check Cell 3" xfId="23684" hidden="1" xr:uid="{00000000-0005-0000-0000-000093450000}"/>
    <cellStyle name="Check Cell 3" xfId="23600" hidden="1" xr:uid="{00000000-0005-0000-0000-000094450000}"/>
    <cellStyle name="Check Cell 3" xfId="23740" hidden="1" xr:uid="{00000000-0005-0000-0000-000095450000}"/>
    <cellStyle name="Check Cell 3" xfId="23768" hidden="1" xr:uid="{00000000-0005-0000-0000-000096450000}"/>
    <cellStyle name="Check Cell 3" xfId="23723" hidden="1" xr:uid="{00000000-0005-0000-0000-000097450000}"/>
    <cellStyle name="Check Cell 3" xfId="23796" hidden="1" xr:uid="{00000000-0005-0000-0000-000098450000}"/>
    <cellStyle name="Check Cell 3" xfId="23544" hidden="1" xr:uid="{00000000-0005-0000-0000-000099450000}"/>
    <cellStyle name="Check Cell 3" xfId="23880" hidden="1" xr:uid="{00000000-0005-0000-0000-00009A450000}"/>
    <cellStyle name="Check Cell 3" xfId="23824" hidden="1" xr:uid="{00000000-0005-0000-0000-00009B450000}"/>
    <cellStyle name="Check Cell 3" xfId="23908" hidden="1" xr:uid="{00000000-0005-0000-0000-00009C450000}"/>
    <cellStyle name="Check Cell 3" xfId="23936" hidden="1" xr:uid="{00000000-0005-0000-0000-00009D450000}"/>
    <cellStyle name="Check Cell 3" xfId="23852" hidden="1" xr:uid="{00000000-0005-0000-0000-00009E450000}"/>
    <cellStyle name="Check Cell 3" xfId="23992" hidden="1" xr:uid="{00000000-0005-0000-0000-00009F450000}"/>
    <cellStyle name="Check Cell 3" xfId="24020" hidden="1" xr:uid="{00000000-0005-0000-0000-0000A0450000}"/>
    <cellStyle name="Check Cell 3" xfId="23975" hidden="1" xr:uid="{00000000-0005-0000-0000-0000A1450000}"/>
    <cellStyle name="Check Cell 3" xfId="24048" hidden="1" xr:uid="{00000000-0005-0000-0000-0000A2450000}"/>
    <cellStyle name="Check Cell 3" xfId="24159" hidden="1" xr:uid="{00000000-0005-0000-0000-0000A3450000}"/>
    <cellStyle name="Check Cell 3" xfId="24103" hidden="1" xr:uid="{00000000-0005-0000-0000-0000A4450000}"/>
    <cellStyle name="Check Cell 3" xfId="24187" hidden="1" xr:uid="{00000000-0005-0000-0000-0000A5450000}"/>
    <cellStyle name="Check Cell 3" xfId="24215" hidden="1" xr:uid="{00000000-0005-0000-0000-0000A6450000}"/>
    <cellStyle name="Check Cell 3" xfId="24131" hidden="1" xr:uid="{00000000-0005-0000-0000-0000A7450000}"/>
    <cellStyle name="Check Cell 3" xfId="24271" hidden="1" xr:uid="{00000000-0005-0000-0000-0000A8450000}"/>
    <cellStyle name="Check Cell 3" xfId="24299" hidden="1" xr:uid="{00000000-0005-0000-0000-0000A9450000}"/>
    <cellStyle name="Check Cell 3" xfId="24254" hidden="1" xr:uid="{00000000-0005-0000-0000-0000AA450000}"/>
    <cellStyle name="Check Cell 3" xfId="24327" hidden="1" xr:uid="{00000000-0005-0000-0000-0000AB450000}"/>
    <cellStyle name="Check Cell 3" xfId="24075" hidden="1" xr:uid="{00000000-0005-0000-0000-0000AC450000}"/>
    <cellStyle name="Check Cell 3" xfId="24411" hidden="1" xr:uid="{00000000-0005-0000-0000-0000AD450000}"/>
    <cellStyle name="Check Cell 3" xfId="24355" hidden="1" xr:uid="{00000000-0005-0000-0000-0000AE450000}"/>
    <cellStyle name="Check Cell 3" xfId="24439" hidden="1" xr:uid="{00000000-0005-0000-0000-0000AF450000}"/>
    <cellStyle name="Check Cell 3" xfId="24467" hidden="1" xr:uid="{00000000-0005-0000-0000-0000B0450000}"/>
    <cellStyle name="Check Cell 3" xfId="24383" hidden="1" xr:uid="{00000000-0005-0000-0000-0000B1450000}"/>
    <cellStyle name="Check Cell 3" xfId="24523" hidden="1" xr:uid="{00000000-0005-0000-0000-0000B2450000}"/>
    <cellStyle name="Check Cell 3" xfId="24551" hidden="1" xr:uid="{00000000-0005-0000-0000-0000B3450000}"/>
    <cellStyle name="Check Cell 3" xfId="24506" hidden="1" xr:uid="{00000000-0005-0000-0000-0000B4450000}"/>
    <cellStyle name="Check Cell 3" xfId="24579" hidden="1" xr:uid="{00000000-0005-0000-0000-0000B5450000}"/>
    <cellStyle name="Cím" xfId="1511" xr:uid="{00000000-0005-0000-0000-0000B6450000}"/>
    <cellStyle name="Címsor 1" xfId="1512" xr:uid="{00000000-0005-0000-0000-0000B7450000}"/>
    <cellStyle name="Címsor 2" xfId="1513" xr:uid="{00000000-0005-0000-0000-0000B8450000}"/>
    <cellStyle name="Címsor 3" xfId="1514" xr:uid="{00000000-0005-0000-0000-0000B9450000}"/>
    <cellStyle name="Címsor 4" xfId="1515" xr:uid="{00000000-0005-0000-0000-0000BA450000}"/>
    <cellStyle name="Deleted" xfId="3" xr:uid="{00000000-0005-0000-0000-0000BB450000}"/>
    <cellStyle name="Ellenőrzőcella" xfId="1516" xr:uid="{00000000-0005-0000-0000-0000BC450000}"/>
    <cellStyle name="Encabezado 4" xfId="1517" xr:uid="{00000000-0005-0000-0000-0000BD450000}"/>
    <cellStyle name="Énfasis1" xfId="1518" xr:uid="{00000000-0005-0000-0000-0000BE450000}"/>
    <cellStyle name="Énfasis2" xfId="1519" xr:uid="{00000000-0005-0000-0000-0000BF450000}"/>
    <cellStyle name="Énfasis3" xfId="1520" xr:uid="{00000000-0005-0000-0000-0000C0450000}"/>
    <cellStyle name="Énfasis4" xfId="1521" xr:uid="{00000000-0005-0000-0000-0000C1450000}"/>
    <cellStyle name="Énfasis5" xfId="1522" xr:uid="{00000000-0005-0000-0000-0000C2450000}"/>
    <cellStyle name="Énfasis6" xfId="1523" xr:uid="{00000000-0005-0000-0000-0000C3450000}"/>
    <cellStyle name="Entrada" xfId="1524" xr:uid="{00000000-0005-0000-0000-0000C4450000}"/>
    <cellStyle name="Explanatory Text" xfId="1525" xr:uid="{00000000-0005-0000-0000-0000C5450000}"/>
    <cellStyle name="Explanatory Text 2" xfId="1526" xr:uid="{00000000-0005-0000-0000-0000C6450000}"/>
    <cellStyle name="Figyelmeztetés" xfId="1527" xr:uid="{00000000-0005-0000-0000-0000C7450000}"/>
    <cellStyle name="Good" xfId="1528" xr:uid="{00000000-0005-0000-0000-0000C8450000}"/>
    <cellStyle name="Good 2" xfId="1529" xr:uid="{00000000-0005-0000-0000-0000C9450000}"/>
    <cellStyle name="Good 3" xfId="1811" hidden="1" xr:uid="{00000000-0005-0000-0000-0000CA450000}"/>
    <cellStyle name="Good 3" xfId="1755" hidden="1" xr:uid="{00000000-0005-0000-0000-0000CB450000}"/>
    <cellStyle name="Good 3" xfId="1839" hidden="1" xr:uid="{00000000-0005-0000-0000-0000CC450000}"/>
    <cellStyle name="Good 3" xfId="1867" hidden="1" xr:uid="{00000000-0005-0000-0000-0000CD450000}"/>
    <cellStyle name="Good 3" xfId="1783" hidden="1" xr:uid="{00000000-0005-0000-0000-0000CE450000}"/>
    <cellStyle name="Good 3" xfId="1923" hidden="1" xr:uid="{00000000-0005-0000-0000-0000CF450000}"/>
    <cellStyle name="Good 3" xfId="1951" hidden="1" xr:uid="{00000000-0005-0000-0000-0000D0450000}"/>
    <cellStyle name="Good 3" xfId="1912" hidden="1" xr:uid="{00000000-0005-0000-0000-0000D1450000}"/>
    <cellStyle name="Good 3" xfId="1979" hidden="1" xr:uid="{00000000-0005-0000-0000-0000D2450000}"/>
    <cellStyle name="Good 3" xfId="1727" hidden="1" xr:uid="{00000000-0005-0000-0000-0000D3450000}"/>
    <cellStyle name="Good 3" xfId="2063" hidden="1" xr:uid="{00000000-0005-0000-0000-0000D4450000}"/>
    <cellStyle name="Good 3" xfId="2007" hidden="1" xr:uid="{00000000-0005-0000-0000-0000D5450000}"/>
    <cellStyle name="Good 3" xfId="2091" hidden="1" xr:uid="{00000000-0005-0000-0000-0000D6450000}"/>
    <cellStyle name="Good 3" xfId="2119" hidden="1" xr:uid="{00000000-0005-0000-0000-0000D7450000}"/>
    <cellStyle name="Good 3" xfId="2035" hidden="1" xr:uid="{00000000-0005-0000-0000-0000D8450000}"/>
    <cellStyle name="Good 3" xfId="2175" hidden="1" xr:uid="{00000000-0005-0000-0000-0000D9450000}"/>
    <cellStyle name="Good 3" xfId="2203" hidden="1" xr:uid="{00000000-0005-0000-0000-0000DA450000}"/>
    <cellStyle name="Good 3" xfId="2164" hidden="1" xr:uid="{00000000-0005-0000-0000-0000DB450000}"/>
    <cellStyle name="Good 3" xfId="2231" hidden="1" xr:uid="{00000000-0005-0000-0000-0000DC450000}"/>
    <cellStyle name="Good 3" xfId="2345" hidden="1" xr:uid="{00000000-0005-0000-0000-0000DD450000}"/>
    <cellStyle name="Good 3" xfId="2289" hidden="1" xr:uid="{00000000-0005-0000-0000-0000DE450000}"/>
    <cellStyle name="Good 3" xfId="2373" hidden="1" xr:uid="{00000000-0005-0000-0000-0000DF450000}"/>
    <cellStyle name="Good 3" xfId="2401" hidden="1" xr:uid="{00000000-0005-0000-0000-0000E0450000}"/>
    <cellStyle name="Good 3" xfId="2317" hidden="1" xr:uid="{00000000-0005-0000-0000-0000E1450000}"/>
    <cellStyle name="Good 3" xfId="2457" hidden="1" xr:uid="{00000000-0005-0000-0000-0000E2450000}"/>
    <cellStyle name="Good 3" xfId="2485" hidden="1" xr:uid="{00000000-0005-0000-0000-0000E3450000}"/>
    <cellStyle name="Good 3" xfId="2446" hidden="1" xr:uid="{00000000-0005-0000-0000-0000E4450000}"/>
    <cellStyle name="Good 3" xfId="2513" hidden="1" xr:uid="{00000000-0005-0000-0000-0000E5450000}"/>
    <cellStyle name="Good 3" xfId="2261" hidden="1" xr:uid="{00000000-0005-0000-0000-0000E6450000}"/>
    <cellStyle name="Good 3" xfId="2597" hidden="1" xr:uid="{00000000-0005-0000-0000-0000E7450000}"/>
    <cellStyle name="Good 3" xfId="2541" hidden="1" xr:uid="{00000000-0005-0000-0000-0000E8450000}"/>
    <cellStyle name="Good 3" xfId="2625" hidden="1" xr:uid="{00000000-0005-0000-0000-0000E9450000}"/>
    <cellStyle name="Good 3" xfId="2653" hidden="1" xr:uid="{00000000-0005-0000-0000-0000EA450000}"/>
    <cellStyle name="Good 3" xfId="2569" hidden="1" xr:uid="{00000000-0005-0000-0000-0000EB450000}"/>
    <cellStyle name="Good 3" xfId="2709" hidden="1" xr:uid="{00000000-0005-0000-0000-0000EC450000}"/>
    <cellStyle name="Good 3" xfId="2737" hidden="1" xr:uid="{00000000-0005-0000-0000-0000ED450000}"/>
    <cellStyle name="Good 3" xfId="2698" hidden="1" xr:uid="{00000000-0005-0000-0000-0000EE450000}"/>
    <cellStyle name="Good 3" xfId="2765" hidden="1" xr:uid="{00000000-0005-0000-0000-0000EF450000}"/>
    <cellStyle name="Good 3" xfId="2882" hidden="1" xr:uid="{00000000-0005-0000-0000-0000F0450000}"/>
    <cellStyle name="Good 3" xfId="2826" hidden="1" xr:uid="{00000000-0005-0000-0000-0000F1450000}"/>
    <cellStyle name="Good 3" xfId="2910" hidden="1" xr:uid="{00000000-0005-0000-0000-0000F2450000}"/>
    <cellStyle name="Good 3" xfId="2938" hidden="1" xr:uid="{00000000-0005-0000-0000-0000F3450000}"/>
    <cellStyle name="Good 3" xfId="2854" hidden="1" xr:uid="{00000000-0005-0000-0000-0000F4450000}"/>
    <cellStyle name="Good 3" xfId="2994" hidden="1" xr:uid="{00000000-0005-0000-0000-0000F5450000}"/>
    <cellStyle name="Good 3" xfId="3022" hidden="1" xr:uid="{00000000-0005-0000-0000-0000F6450000}"/>
    <cellStyle name="Good 3" xfId="2983" hidden="1" xr:uid="{00000000-0005-0000-0000-0000F7450000}"/>
    <cellStyle name="Good 3" xfId="3050" hidden="1" xr:uid="{00000000-0005-0000-0000-0000F8450000}"/>
    <cellStyle name="Good 3" xfId="2798" hidden="1" xr:uid="{00000000-0005-0000-0000-0000F9450000}"/>
    <cellStyle name="Good 3" xfId="3134" hidden="1" xr:uid="{00000000-0005-0000-0000-0000FA450000}"/>
    <cellStyle name="Good 3" xfId="3078" hidden="1" xr:uid="{00000000-0005-0000-0000-0000FB450000}"/>
    <cellStyle name="Good 3" xfId="3162" hidden="1" xr:uid="{00000000-0005-0000-0000-0000FC450000}"/>
    <cellStyle name="Good 3" xfId="3190" hidden="1" xr:uid="{00000000-0005-0000-0000-0000FD450000}"/>
    <cellStyle name="Good 3" xfId="3106" hidden="1" xr:uid="{00000000-0005-0000-0000-0000FE450000}"/>
    <cellStyle name="Good 3" xfId="3246" hidden="1" xr:uid="{00000000-0005-0000-0000-0000FF450000}"/>
    <cellStyle name="Good 3" xfId="3274" hidden="1" xr:uid="{00000000-0005-0000-0000-000000460000}"/>
    <cellStyle name="Good 3" xfId="3235" hidden="1" xr:uid="{00000000-0005-0000-0000-000001460000}"/>
    <cellStyle name="Good 3" xfId="3302" hidden="1" xr:uid="{00000000-0005-0000-0000-000002460000}"/>
    <cellStyle name="Good 3" xfId="3413" hidden="1" xr:uid="{00000000-0005-0000-0000-000003460000}"/>
    <cellStyle name="Good 3" xfId="3357" hidden="1" xr:uid="{00000000-0005-0000-0000-000004460000}"/>
    <cellStyle name="Good 3" xfId="3441" hidden="1" xr:uid="{00000000-0005-0000-0000-000005460000}"/>
    <cellStyle name="Good 3" xfId="3469" hidden="1" xr:uid="{00000000-0005-0000-0000-000006460000}"/>
    <cellStyle name="Good 3" xfId="3385" hidden="1" xr:uid="{00000000-0005-0000-0000-000007460000}"/>
    <cellStyle name="Good 3" xfId="3525" hidden="1" xr:uid="{00000000-0005-0000-0000-000008460000}"/>
    <cellStyle name="Good 3" xfId="3553" hidden="1" xr:uid="{00000000-0005-0000-0000-000009460000}"/>
    <cellStyle name="Good 3" xfId="3514" hidden="1" xr:uid="{00000000-0005-0000-0000-00000A460000}"/>
    <cellStyle name="Good 3" xfId="3581" hidden="1" xr:uid="{00000000-0005-0000-0000-00000B460000}"/>
    <cellStyle name="Good 3" xfId="3329" hidden="1" xr:uid="{00000000-0005-0000-0000-00000C460000}"/>
    <cellStyle name="Good 3" xfId="3665" hidden="1" xr:uid="{00000000-0005-0000-0000-00000D460000}"/>
    <cellStyle name="Good 3" xfId="3609" hidden="1" xr:uid="{00000000-0005-0000-0000-00000E460000}"/>
    <cellStyle name="Good 3" xfId="3693" hidden="1" xr:uid="{00000000-0005-0000-0000-00000F460000}"/>
    <cellStyle name="Good 3" xfId="3721" hidden="1" xr:uid="{00000000-0005-0000-0000-000010460000}"/>
    <cellStyle name="Good 3" xfId="3637" hidden="1" xr:uid="{00000000-0005-0000-0000-000011460000}"/>
    <cellStyle name="Good 3" xfId="3777" hidden="1" xr:uid="{00000000-0005-0000-0000-000012460000}"/>
    <cellStyle name="Good 3" xfId="3805" hidden="1" xr:uid="{00000000-0005-0000-0000-000013460000}"/>
    <cellStyle name="Good 3" xfId="3766" hidden="1" xr:uid="{00000000-0005-0000-0000-000014460000}"/>
    <cellStyle name="Good 3" xfId="3833" hidden="1" xr:uid="{00000000-0005-0000-0000-000015460000}"/>
    <cellStyle name="Good 3" xfId="3944" hidden="1" xr:uid="{00000000-0005-0000-0000-000016460000}"/>
    <cellStyle name="Good 3" xfId="3888" hidden="1" xr:uid="{00000000-0005-0000-0000-000017460000}"/>
    <cellStyle name="Good 3" xfId="3972" hidden="1" xr:uid="{00000000-0005-0000-0000-000018460000}"/>
    <cellStyle name="Good 3" xfId="4000" hidden="1" xr:uid="{00000000-0005-0000-0000-000019460000}"/>
    <cellStyle name="Good 3" xfId="3916" hidden="1" xr:uid="{00000000-0005-0000-0000-00001A460000}"/>
    <cellStyle name="Good 3" xfId="4056" hidden="1" xr:uid="{00000000-0005-0000-0000-00001B460000}"/>
    <cellStyle name="Good 3" xfId="4084" hidden="1" xr:uid="{00000000-0005-0000-0000-00001C460000}"/>
    <cellStyle name="Good 3" xfId="4045" hidden="1" xr:uid="{00000000-0005-0000-0000-00001D460000}"/>
    <cellStyle name="Good 3" xfId="4112" hidden="1" xr:uid="{00000000-0005-0000-0000-00001E460000}"/>
    <cellStyle name="Good 3" xfId="3860" hidden="1" xr:uid="{00000000-0005-0000-0000-00001F460000}"/>
    <cellStyle name="Good 3" xfId="4196" hidden="1" xr:uid="{00000000-0005-0000-0000-000020460000}"/>
    <cellStyle name="Good 3" xfId="4140" hidden="1" xr:uid="{00000000-0005-0000-0000-000021460000}"/>
    <cellStyle name="Good 3" xfId="4224" hidden="1" xr:uid="{00000000-0005-0000-0000-000022460000}"/>
    <cellStyle name="Good 3" xfId="4252" hidden="1" xr:uid="{00000000-0005-0000-0000-000023460000}"/>
    <cellStyle name="Good 3" xfId="4168" hidden="1" xr:uid="{00000000-0005-0000-0000-000024460000}"/>
    <cellStyle name="Good 3" xfId="4308" hidden="1" xr:uid="{00000000-0005-0000-0000-000025460000}"/>
    <cellStyle name="Good 3" xfId="4336" hidden="1" xr:uid="{00000000-0005-0000-0000-000026460000}"/>
    <cellStyle name="Good 3" xfId="4297" hidden="1" xr:uid="{00000000-0005-0000-0000-000027460000}"/>
    <cellStyle name="Good 3" xfId="4364" hidden="1" xr:uid="{00000000-0005-0000-0000-000028460000}"/>
    <cellStyle name="Good 3" xfId="4475" hidden="1" xr:uid="{00000000-0005-0000-0000-000029460000}"/>
    <cellStyle name="Good 3" xfId="4419" hidden="1" xr:uid="{00000000-0005-0000-0000-00002A460000}"/>
    <cellStyle name="Good 3" xfId="4503" hidden="1" xr:uid="{00000000-0005-0000-0000-00002B460000}"/>
    <cellStyle name="Good 3" xfId="4531" hidden="1" xr:uid="{00000000-0005-0000-0000-00002C460000}"/>
    <cellStyle name="Good 3" xfId="4447" hidden="1" xr:uid="{00000000-0005-0000-0000-00002D460000}"/>
    <cellStyle name="Good 3" xfId="4587" hidden="1" xr:uid="{00000000-0005-0000-0000-00002E460000}"/>
    <cellStyle name="Good 3" xfId="4615" hidden="1" xr:uid="{00000000-0005-0000-0000-00002F460000}"/>
    <cellStyle name="Good 3" xfId="4576" hidden="1" xr:uid="{00000000-0005-0000-0000-000030460000}"/>
    <cellStyle name="Good 3" xfId="4643" hidden="1" xr:uid="{00000000-0005-0000-0000-000031460000}"/>
    <cellStyle name="Good 3" xfId="4391" hidden="1" xr:uid="{00000000-0005-0000-0000-000032460000}"/>
    <cellStyle name="Good 3" xfId="4727" hidden="1" xr:uid="{00000000-0005-0000-0000-000033460000}"/>
    <cellStyle name="Good 3" xfId="4671" hidden="1" xr:uid="{00000000-0005-0000-0000-000034460000}"/>
    <cellStyle name="Good 3" xfId="4755" hidden="1" xr:uid="{00000000-0005-0000-0000-000035460000}"/>
    <cellStyle name="Good 3" xfId="4783" hidden="1" xr:uid="{00000000-0005-0000-0000-000036460000}"/>
    <cellStyle name="Good 3" xfId="4699" hidden="1" xr:uid="{00000000-0005-0000-0000-000037460000}"/>
    <cellStyle name="Good 3" xfId="4839" hidden="1" xr:uid="{00000000-0005-0000-0000-000038460000}"/>
    <cellStyle name="Good 3" xfId="4867" hidden="1" xr:uid="{00000000-0005-0000-0000-000039460000}"/>
    <cellStyle name="Good 3" xfId="4828" hidden="1" xr:uid="{00000000-0005-0000-0000-00003A460000}"/>
    <cellStyle name="Good 3" xfId="4895" hidden="1" xr:uid="{00000000-0005-0000-0000-00003B460000}"/>
    <cellStyle name="Good 3" xfId="5006" hidden="1" xr:uid="{00000000-0005-0000-0000-00003C460000}"/>
    <cellStyle name="Good 3" xfId="4950" hidden="1" xr:uid="{00000000-0005-0000-0000-00003D460000}"/>
    <cellStyle name="Good 3" xfId="5034" hidden="1" xr:uid="{00000000-0005-0000-0000-00003E460000}"/>
    <cellStyle name="Good 3" xfId="5062" hidden="1" xr:uid="{00000000-0005-0000-0000-00003F460000}"/>
    <cellStyle name="Good 3" xfId="4978" hidden="1" xr:uid="{00000000-0005-0000-0000-000040460000}"/>
    <cellStyle name="Good 3" xfId="5118" hidden="1" xr:uid="{00000000-0005-0000-0000-000041460000}"/>
    <cellStyle name="Good 3" xfId="5146" hidden="1" xr:uid="{00000000-0005-0000-0000-000042460000}"/>
    <cellStyle name="Good 3" xfId="5107" hidden="1" xr:uid="{00000000-0005-0000-0000-000043460000}"/>
    <cellStyle name="Good 3" xfId="5174" hidden="1" xr:uid="{00000000-0005-0000-0000-000044460000}"/>
    <cellStyle name="Good 3" xfId="4922" hidden="1" xr:uid="{00000000-0005-0000-0000-000045460000}"/>
    <cellStyle name="Good 3" xfId="5258" hidden="1" xr:uid="{00000000-0005-0000-0000-000046460000}"/>
    <cellStyle name="Good 3" xfId="5202" hidden="1" xr:uid="{00000000-0005-0000-0000-000047460000}"/>
    <cellStyle name="Good 3" xfId="5286" hidden="1" xr:uid="{00000000-0005-0000-0000-000048460000}"/>
    <cellStyle name="Good 3" xfId="5314" hidden="1" xr:uid="{00000000-0005-0000-0000-000049460000}"/>
    <cellStyle name="Good 3" xfId="5230" hidden="1" xr:uid="{00000000-0005-0000-0000-00004A460000}"/>
    <cellStyle name="Good 3" xfId="5370" hidden="1" xr:uid="{00000000-0005-0000-0000-00004B460000}"/>
    <cellStyle name="Good 3" xfId="5398" hidden="1" xr:uid="{00000000-0005-0000-0000-00004C460000}"/>
    <cellStyle name="Good 3" xfId="5359" hidden="1" xr:uid="{00000000-0005-0000-0000-00004D460000}"/>
    <cellStyle name="Good 3" xfId="5426" hidden="1" xr:uid="{00000000-0005-0000-0000-00004E460000}"/>
    <cellStyle name="Good 3" xfId="5537" hidden="1" xr:uid="{00000000-0005-0000-0000-00004F460000}"/>
    <cellStyle name="Good 3" xfId="5481" hidden="1" xr:uid="{00000000-0005-0000-0000-000050460000}"/>
    <cellStyle name="Good 3" xfId="5565" hidden="1" xr:uid="{00000000-0005-0000-0000-000051460000}"/>
    <cellStyle name="Good 3" xfId="5593" hidden="1" xr:uid="{00000000-0005-0000-0000-000052460000}"/>
    <cellStyle name="Good 3" xfId="5509" hidden="1" xr:uid="{00000000-0005-0000-0000-000053460000}"/>
    <cellStyle name="Good 3" xfId="5649" hidden="1" xr:uid="{00000000-0005-0000-0000-000054460000}"/>
    <cellStyle name="Good 3" xfId="5677" hidden="1" xr:uid="{00000000-0005-0000-0000-000055460000}"/>
    <cellStyle name="Good 3" xfId="5638" hidden="1" xr:uid="{00000000-0005-0000-0000-000056460000}"/>
    <cellStyle name="Good 3" xfId="5705" hidden="1" xr:uid="{00000000-0005-0000-0000-000057460000}"/>
    <cellStyle name="Good 3" xfId="5453" hidden="1" xr:uid="{00000000-0005-0000-0000-000058460000}"/>
    <cellStyle name="Good 3" xfId="5789" hidden="1" xr:uid="{00000000-0005-0000-0000-000059460000}"/>
    <cellStyle name="Good 3" xfId="5733" hidden="1" xr:uid="{00000000-0005-0000-0000-00005A460000}"/>
    <cellStyle name="Good 3" xfId="5817" hidden="1" xr:uid="{00000000-0005-0000-0000-00005B460000}"/>
    <cellStyle name="Good 3" xfId="5845" hidden="1" xr:uid="{00000000-0005-0000-0000-00005C460000}"/>
    <cellStyle name="Good 3" xfId="5761" hidden="1" xr:uid="{00000000-0005-0000-0000-00005D460000}"/>
    <cellStyle name="Good 3" xfId="5901" hidden="1" xr:uid="{00000000-0005-0000-0000-00005E460000}"/>
    <cellStyle name="Good 3" xfId="5929" hidden="1" xr:uid="{00000000-0005-0000-0000-00005F460000}"/>
    <cellStyle name="Good 3" xfId="5890" hidden="1" xr:uid="{00000000-0005-0000-0000-000060460000}"/>
    <cellStyle name="Good 3" xfId="5957" hidden="1" xr:uid="{00000000-0005-0000-0000-000061460000}"/>
    <cellStyle name="Good 3" xfId="6069" hidden="1" xr:uid="{00000000-0005-0000-0000-000062460000}"/>
    <cellStyle name="Good 3" xfId="6013" hidden="1" xr:uid="{00000000-0005-0000-0000-000063460000}"/>
    <cellStyle name="Good 3" xfId="6097" hidden="1" xr:uid="{00000000-0005-0000-0000-000064460000}"/>
    <cellStyle name="Good 3" xfId="6125" hidden="1" xr:uid="{00000000-0005-0000-0000-000065460000}"/>
    <cellStyle name="Good 3" xfId="6041" hidden="1" xr:uid="{00000000-0005-0000-0000-000066460000}"/>
    <cellStyle name="Good 3" xfId="6181" hidden="1" xr:uid="{00000000-0005-0000-0000-000067460000}"/>
    <cellStyle name="Good 3" xfId="6209" hidden="1" xr:uid="{00000000-0005-0000-0000-000068460000}"/>
    <cellStyle name="Good 3" xfId="6170" hidden="1" xr:uid="{00000000-0005-0000-0000-000069460000}"/>
    <cellStyle name="Good 3" xfId="6237" hidden="1" xr:uid="{00000000-0005-0000-0000-00006A460000}"/>
    <cellStyle name="Good 3" xfId="5985" hidden="1" xr:uid="{00000000-0005-0000-0000-00006B460000}"/>
    <cellStyle name="Good 3" xfId="6321" hidden="1" xr:uid="{00000000-0005-0000-0000-00006C460000}"/>
    <cellStyle name="Good 3" xfId="6265" hidden="1" xr:uid="{00000000-0005-0000-0000-00006D460000}"/>
    <cellStyle name="Good 3" xfId="6349" hidden="1" xr:uid="{00000000-0005-0000-0000-00006E460000}"/>
    <cellStyle name="Good 3" xfId="6377" hidden="1" xr:uid="{00000000-0005-0000-0000-00006F460000}"/>
    <cellStyle name="Good 3" xfId="6293" hidden="1" xr:uid="{00000000-0005-0000-0000-000070460000}"/>
    <cellStyle name="Good 3" xfId="6433" hidden="1" xr:uid="{00000000-0005-0000-0000-000071460000}"/>
    <cellStyle name="Good 3" xfId="6461" hidden="1" xr:uid="{00000000-0005-0000-0000-000072460000}"/>
    <cellStyle name="Good 3" xfId="6422" hidden="1" xr:uid="{00000000-0005-0000-0000-000073460000}"/>
    <cellStyle name="Good 3" xfId="6489" hidden="1" xr:uid="{00000000-0005-0000-0000-000074460000}"/>
    <cellStyle name="Good 3" xfId="6606" hidden="1" xr:uid="{00000000-0005-0000-0000-000075460000}"/>
    <cellStyle name="Good 3" xfId="6550" hidden="1" xr:uid="{00000000-0005-0000-0000-000076460000}"/>
    <cellStyle name="Good 3" xfId="6634" hidden="1" xr:uid="{00000000-0005-0000-0000-000077460000}"/>
    <cellStyle name="Good 3" xfId="6662" hidden="1" xr:uid="{00000000-0005-0000-0000-000078460000}"/>
    <cellStyle name="Good 3" xfId="6578" hidden="1" xr:uid="{00000000-0005-0000-0000-000079460000}"/>
    <cellStyle name="Good 3" xfId="6718" hidden="1" xr:uid="{00000000-0005-0000-0000-00007A460000}"/>
    <cellStyle name="Good 3" xfId="6746" hidden="1" xr:uid="{00000000-0005-0000-0000-00007B460000}"/>
    <cellStyle name="Good 3" xfId="6707" hidden="1" xr:uid="{00000000-0005-0000-0000-00007C460000}"/>
    <cellStyle name="Good 3" xfId="6774" hidden="1" xr:uid="{00000000-0005-0000-0000-00007D460000}"/>
    <cellStyle name="Good 3" xfId="6522" hidden="1" xr:uid="{00000000-0005-0000-0000-00007E460000}"/>
    <cellStyle name="Good 3" xfId="6858" hidden="1" xr:uid="{00000000-0005-0000-0000-00007F460000}"/>
    <cellStyle name="Good 3" xfId="6802" hidden="1" xr:uid="{00000000-0005-0000-0000-000080460000}"/>
    <cellStyle name="Good 3" xfId="6886" hidden="1" xr:uid="{00000000-0005-0000-0000-000081460000}"/>
    <cellStyle name="Good 3" xfId="6914" hidden="1" xr:uid="{00000000-0005-0000-0000-000082460000}"/>
    <cellStyle name="Good 3" xfId="6830" hidden="1" xr:uid="{00000000-0005-0000-0000-000083460000}"/>
    <cellStyle name="Good 3" xfId="6970" hidden="1" xr:uid="{00000000-0005-0000-0000-000084460000}"/>
    <cellStyle name="Good 3" xfId="6998" hidden="1" xr:uid="{00000000-0005-0000-0000-000085460000}"/>
    <cellStyle name="Good 3" xfId="6959" hidden="1" xr:uid="{00000000-0005-0000-0000-000086460000}"/>
    <cellStyle name="Good 3" xfId="7026" hidden="1" xr:uid="{00000000-0005-0000-0000-000087460000}"/>
    <cellStyle name="Good 3" xfId="7137" hidden="1" xr:uid="{00000000-0005-0000-0000-000088460000}"/>
    <cellStyle name="Good 3" xfId="7081" hidden="1" xr:uid="{00000000-0005-0000-0000-000089460000}"/>
    <cellStyle name="Good 3" xfId="7165" hidden="1" xr:uid="{00000000-0005-0000-0000-00008A460000}"/>
    <cellStyle name="Good 3" xfId="7193" hidden="1" xr:uid="{00000000-0005-0000-0000-00008B460000}"/>
    <cellStyle name="Good 3" xfId="7109" hidden="1" xr:uid="{00000000-0005-0000-0000-00008C460000}"/>
    <cellStyle name="Good 3" xfId="7249" hidden="1" xr:uid="{00000000-0005-0000-0000-00008D460000}"/>
    <cellStyle name="Good 3" xfId="7277" hidden="1" xr:uid="{00000000-0005-0000-0000-00008E460000}"/>
    <cellStyle name="Good 3" xfId="7238" hidden="1" xr:uid="{00000000-0005-0000-0000-00008F460000}"/>
    <cellStyle name="Good 3" xfId="7305" hidden="1" xr:uid="{00000000-0005-0000-0000-000090460000}"/>
    <cellStyle name="Good 3" xfId="7053" hidden="1" xr:uid="{00000000-0005-0000-0000-000091460000}"/>
    <cellStyle name="Good 3" xfId="7389" hidden="1" xr:uid="{00000000-0005-0000-0000-000092460000}"/>
    <cellStyle name="Good 3" xfId="7333" hidden="1" xr:uid="{00000000-0005-0000-0000-000093460000}"/>
    <cellStyle name="Good 3" xfId="7417" hidden="1" xr:uid="{00000000-0005-0000-0000-000094460000}"/>
    <cellStyle name="Good 3" xfId="7445" hidden="1" xr:uid="{00000000-0005-0000-0000-000095460000}"/>
    <cellStyle name="Good 3" xfId="7361" hidden="1" xr:uid="{00000000-0005-0000-0000-000096460000}"/>
    <cellStyle name="Good 3" xfId="7501" hidden="1" xr:uid="{00000000-0005-0000-0000-000097460000}"/>
    <cellStyle name="Good 3" xfId="7529" hidden="1" xr:uid="{00000000-0005-0000-0000-000098460000}"/>
    <cellStyle name="Good 3" xfId="7490" hidden="1" xr:uid="{00000000-0005-0000-0000-000099460000}"/>
    <cellStyle name="Good 3" xfId="7557" hidden="1" xr:uid="{00000000-0005-0000-0000-00009A460000}"/>
    <cellStyle name="Good 3" xfId="7668" hidden="1" xr:uid="{00000000-0005-0000-0000-00009B460000}"/>
    <cellStyle name="Good 3" xfId="7612" hidden="1" xr:uid="{00000000-0005-0000-0000-00009C460000}"/>
    <cellStyle name="Good 3" xfId="7696" hidden="1" xr:uid="{00000000-0005-0000-0000-00009D460000}"/>
    <cellStyle name="Good 3" xfId="7724" hidden="1" xr:uid="{00000000-0005-0000-0000-00009E460000}"/>
    <cellStyle name="Good 3" xfId="7640" hidden="1" xr:uid="{00000000-0005-0000-0000-00009F460000}"/>
    <cellStyle name="Good 3" xfId="7780" hidden="1" xr:uid="{00000000-0005-0000-0000-0000A0460000}"/>
    <cellStyle name="Good 3" xfId="7808" hidden="1" xr:uid="{00000000-0005-0000-0000-0000A1460000}"/>
    <cellStyle name="Good 3" xfId="7769" hidden="1" xr:uid="{00000000-0005-0000-0000-0000A2460000}"/>
    <cellStyle name="Good 3" xfId="7836" hidden="1" xr:uid="{00000000-0005-0000-0000-0000A3460000}"/>
    <cellStyle name="Good 3" xfId="7584" hidden="1" xr:uid="{00000000-0005-0000-0000-0000A4460000}"/>
    <cellStyle name="Good 3" xfId="7920" hidden="1" xr:uid="{00000000-0005-0000-0000-0000A5460000}"/>
    <cellStyle name="Good 3" xfId="7864" hidden="1" xr:uid="{00000000-0005-0000-0000-0000A6460000}"/>
    <cellStyle name="Good 3" xfId="7948" hidden="1" xr:uid="{00000000-0005-0000-0000-0000A7460000}"/>
    <cellStyle name="Good 3" xfId="7976" hidden="1" xr:uid="{00000000-0005-0000-0000-0000A8460000}"/>
    <cellStyle name="Good 3" xfId="7892" hidden="1" xr:uid="{00000000-0005-0000-0000-0000A9460000}"/>
    <cellStyle name="Good 3" xfId="8032" hidden="1" xr:uid="{00000000-0005-0000-0000-0000AA460000}"/>
    <cellStyle name="Good 3" xfId="8060" hidden="1" xr:uid="{00000000-0005-0000-0000-0000AB460000}"/>
    <cellStyle name="Good 3" xfId="8021" hidden="1" xr:uid="{00000000-0005-0000-0000-0000AC460000}"/>
    <cellStyle name="Good 3" xfId="8088" hidden="1" xr:uid="{00000000-0005-0000-0000-0000AD460000}"/>
    <cellStyle name="Good 3" xfId="8199" hidden="1" xr:uid="{00000000-0005-0000-0000-0000AE460000}"/>
    <cellStyle name="Good 3" xfId="8143" hidden="1" xr:uid="{00000000-0005-0000-0000-0000AF460000}"/>
    <cellStyle name="Good 3" xfId="8227" hidden="1" xr:uid="{00000000-0005-0000-0000-0000B0460000}"/>
    <cellStyle name="Good 3" xfId="8255" hidden="1" xr:uid="{00000000-0005-0000-0000-0000B1460000}"/>
    <cellStyle name="Good 3" xfId="8171" hidden="1" xr:uid="{00000000-0005-0000-0000-0000B2460000}"/>
    <cellStyle name="Good 3" xfId="8311" hidden="1" xr:uid="{00000000-0005-0000-0000-0000B3460000}"/>
    <cellStyle name="Good 3" xfId="8339" hidden="1" xr:uid="{00000000-0005-0000-0000-0000B4460000}"/>
    <cellStyle name="Good 3" xfId="8300" hidden="1" xr:uid="{00000000-0005-0000-0000-0000B5460000}"/>
    <cellStyle name="Good 3" xfId="8367" hidden="1" xr:uid="{00000000-0005-0000-0000-0000B6460000}"/>
    <cellStyle name="Good 3" xfId="8115" hidden="1" xr:uid="{00000000-0005-0000-0000-0000B7460000}"/>
    <cellStyle name="Good 3" xfId="8451" hidden="1" xr:uid="{00000000-0005-0000-0000-0000B8460000}"/>
    <cellStyle name="Good 3" xfId="8395" hidden="1" xr:uid="{00000000-0005-0000-0000-0000B9460000}"/>
    <cellStyle name="Good 3" xfId="8479" hidden="1" xr:uid="{00000000-0005-0000-0000-0000BA460000}"/>
    <cellStyle name="Good 3" xfId="8507" hidden="1" xr:uid="{00000000-0005-0000-0000-0000BB460000}"/>
    <cellStyle name="Good 3" xfId="8423" hidden="1" xr:uid="{00000000-0005-0000-0000-0000BC460000}"/>
    <cellStyle name="Good 3" xfId="8563" hidden="1" xr:uid="{00000000-0005-0000-0000-0000BD460000}"/>
    <cellStyle name="Good 3" xfId="8591" hidden="1" xr:uid="{00000000-0005-0000-0000-0000BE460000}"/>
    <cellStyle name="Good 3" xfId="8552" hidden="1" xr:uid="{00000000-0005-0000-0000-0000BF460000}"/>
    <cellStyle name="Good 3" xfId="8619" hidden="1" xr:uid="{00000000-0005-0000-0000-0000C0460000}"/>
    <cellStyle name="Good 3" xfId="8730" hidden="1" xr:uid="{00000000-0005-0000-0000-0000C1460000}"/>
    <cellStyle name="Good 3" xfId="8674" hidden="1" xr:uid="{00000000-0005-0000-0000-0000C2460000}"/>
    <cellStyle name="Good 3" xfId="8758" hidden="1" xr:uid="{00000000-0005-0000-0000-0000C3460000}"/>
    <cellStyle name="Good 3" xfId="8786" hidden="1" xr:uid="{00000000-0005-0000-0000-0000C4460000}"/>
    <cellStyle name="Good 3" xfId="8702" hidden="1" xr:uid="{00000000-0005-0000-0000-0000C5460000}"/>
    <cellStyle name="Good 3" xfId="8842" hidden="1" xr:uid="{00000000-0005-0000-0000-0000C6460000}"/>
    <cellStyle name="Good 3" xfId="8870" hidden="1" xr:uid="{00000000-0005-0000-0000-0000C7460000}"/>
    <cellStyle name="Good 3" xfId="8831" hidden="1" xr:uid="{00000000-0005-0000-0000-0000C8460000}"/>
    <cellStyle name="Good 3" xfId="8898" hidden="1" xr:uid="{00000000-0005-0000-0000-0000C9460000}"/>
    <cellStyle name="Good 3" xfId="8646" hidden="1" xr:uid="{00000000-0005-0000-0000-0000CA460000}"/>
    <cellStyle name="Good 3" xfId="8982" hidden="1" xr:uid="{00000000-0005-0000-0000-0000CB460000}"/>
    <cellStyle name="Good 3" xfId="8926" hidden="1" xr:uid="{00000000-0005-0000-0000-0000CC460000}"/>
    <cellStyle name="Good 3" xfId="9010" hidden="1" xr:uid="{00000000-0005-0000-0000-0000CD460000}"/>
    <cellStyle name="Good 3" xfId="9038" hidden="1" xr:uid="{00000000-0005-0000-0000-0000CE460000}"/>
    <cellStyle name="Good 3" xfId="8954" hidden="1" xr:uid="{00000000-0005-0000-0000-0000CF460000}"/>
    <cellStyle name="Good 3" xfId="9094" hidden="1" xr:uid="{00000000-0005-0000-0000-0000D0460000}"/>
    <cellStyle name="Good 3" xfId="9122" hidden="1" xr:uid="{00000000-0005-0000-0000-0000D1460000}"/>
    <cellStyle name="Good 3" xfId="9083" hidden="1" xr:uid="{00000000-0005-0000-0000-0000D2460000}"/>
    <cellStyle name="Good 3" xfId="9150" hidden="1" xr:uid="{00000000-0005-0000-0000-0000D3460000}"/>
    <cellStyle name="Good 3" xfId="9261" hidden="1" xr:uid="{00000000-0005-0000-0000-0000D4460000}"/>
    <cellStyle name="Good 3" xfId="9205" hidden="1" xr:uid="{00000000-0005-0000-0000-0000D5460000}"/>
    <cellStyle name="Good 3" xfId="9289" hidden="1" xr:uid="{00000000-0005-0000-0000-0000D6460000}"/>
    <cellStyle name="Good 3" xfId="9317" hidden="1" xr:uid="{00000000-0005-0000-0000-0000D7460000}"/>
    <cellStyle name="Good 3" xfId="9233" hidden="1" xr:uid="{00000000-0005-0000-0000-0000D8460000}"/>
    <cellStyle name="Good 3" xfId="9373" hidden="1" xr:uid="{00000000-0005-0000-0000-0000D9460000}"/>
    <cellStyle name="Good 3" xfId="9401" hidden="1" xr:uid="{00000000-0005-0000-0000-0000DA460000}"/>
    <cellStyle name="Good 3" xfId="9362" hidden="1" xr:uid="{00000000-0005-0000-0000-0000DB460000}"/>
    <cellStyle name="Good 3" xfId="9429" hidden="1" xr:uid="{00000000-0005-0000-0000-0000DC460000}"/>
    <cellStyle name="Good 3" xfId="9177" hidden="1" xr:uid="{00000000-0005-0000-0000-0000DD460000}"/>
    <cellStyle name="Good 3" xfId="9513" hidden="1" xr:uid="{00000000-0005-0000-0000-0000DE460000}"/>
    <cellStyle name="Good 3" xfId="9457" hidden="1" xr:uid="{00000000-0005-0000-0000-0000DF460000}"/>
    <cellStyle name="Good 3" xfId="9541" hidden="1" xr:uid="{00000000-0005-0000-0000-0000E0460000}"/>
    <cellStyle name="Good 3" xfId="9569" hidden="1" xr:uid="{00000000-0005-0000-0000-0000E1460000}"/>
    <cellStyle name="Good 3" xfId="9485" hidden="1" xr:uid="{00000000-0005-0000-0000-0000E2460000}"/>
    <cellStyle name="Good 3" xfId="9625" hidden="1" xr:uid="{00000000-0005-0000-0000-0000E3460000}"/>
    <cellStyle name="Good 3" xfId="9653" hidden="1" xr:uid="{00000000-0005-0000-0000-0000E4460000}"/>
    <cellStyle name="Good 3" xfId="9614" hidden="1" xr:uid="{00000000-0005-0000-0000-0000E5460000}"/>
    <cellStyle name="Good 3" xfId="9681" hidden="1" xr:uid="{00000000-0005-0000-0000-0000E6460000}"/>
    <cellStyle name="Good 3" xfId="9793" hidden="1" xr:uid="{00000000-0005-0000-0000-0000E7460000}"/>
    <cellStyle name="Good 3" xfId="9737" hidden="1" xr:uid="{00000000-0005-0000-0000-0000E8460000}"/>
    <cellStyle name="Good 3" xfId="9821" hidden="1" xr:uid="{00000000-0005-0000-0000-0000E9460000}"/>
    <cellStyle name="Good 3" xfId="9849" hidden="1" xr:uid="{00000000-0005-0000-0000-0000EA460000}"/>
    <cellStyle name="Good 3" xfId="9765" hidden="1" xr:uid="{00000000-0005-0000-0000-0000EB460000}"/>
    <cellStyle name="Good 3" xfId="9905" hidden="1" xr:uid="{00000000-0005-0000-0000-0000EC460000}"/>
    <cellStyle name="Good 3" xfId="9933" hidden="1" xr:uid="{00000000-0005-0000-0000-0000ED460000}"/>
    <cellStyle name="Good 3" xfId="9894" hidden="1" xr:uid="{00000000-0005-0000-0000-0000EE460000}"/>
    <cellStyle name="Good 3" xfId="9961" hidden="1" xr:uid="{00000000-0005-0000-0000-0000EF460000}"/>
    <cellStyle name="Good 3" xfId="9709" hidden="1" xr:uid="{00000000-0005-0000-0000-0000F0460000}"/>
    <cellStyle name="Good 3" xfId="10045" hidden="1" xr:uid="{00000000-0005-0000-0000-0000F1460000}"/>
    <cellStyle name="Good 3" xfId="9989" hidden="1" xr:uid="{00000000-0005-0000-0000-0000F2460000}"/>
    <cellStyle name="Good 3" xfId="10073" hidden="1" xr:uid="{00000000-0005-0000-0000-0000F3460000}"/>
    <cellStyle name="Good 3" xfId="10101" hidden="1" xr:uid="{00000000-0005-0000-0000-0000F4460000}"/>
    <cellStyle name="Good 3" xfId="10017" hidden="1" xr:uid="{00000000-0005-0000-0000-0000F5460000}"/>
    <cellStyle name="Good 3" xfId="10157" hidden="1" xr:uid="{00000000-0005-0000-0000-0000F6460000}"/>
    <cellStyle name="Good 3" xfId="10185" hidden="1" xr:uid="{00000000-0005-0000-0000-0000F7460000}"/>
    <cellStyle name="Good 3" xfId="10146" hidden="1" xr:uid="{00000000-0005-0000-0000-0000F8460000}"/>
    <cellStyle name="Good 3" xfId="10213" hidden="1" xr:uid="{00000000-0005-0000-0000-0000F9460000}"/>
    <cellStyle name="Good 3" xfId="10330" hidden="1" xr:uid="{00000000-0005-0000-0000-0000FA460000}"/>
    <cellStyle name="Good 3" xfId="10274" hidden="1" xr:uid="{00000000-0005-0000-0000-0000FB460000}"/>
    <cellStyle name="Good 3" xfId="10358" hidden="1" xr:uid="{00000000-0005-0000-0000-0000FC460000}"/>
    <cellStyle name="Good 3" xfId="10386" hidden="1" xr:uid="{00000000-0005-0000-0000-0000FD460000}"/>
    <cellStyle name="Good 3" xfId="10302" hidden="1" xr:uid="{00000000-0005-0000-0000-0000FE460000}"/>
    <cellStyle name="Good 3" xfId="10442" hidden="1" xr:uid="{00000000-0005-0000-0000-0000FF460000}"/>
    <cellStyle name="Good 3" xfId="10470" hidden="1" xr:uid="{00000000-0005-0000-0000-000000470000}"/>
    <cellStyle name="Good 3" xfId="10431" hidden="1" xr:uid="{00000000-0005-0000-0000-000001470000}"/>
    <cellStyle name="Good 3" xfId="10498" hidden="1" xr:uid="{00000000-0005-0000-0000-000002470000}"/>
    <cellStyle name="Good 3" xfId="10246" hidden="1" xr:uid="{00000000-0005-0000-0000-000003470000}"/>
    <cellStyle name="Good 3" xfId="10582" hidden="1" xr:uid="{00000000-0005-0000-0000-000004470000}"/>
    <cellStyle name="Good 3" xfId="10526" hidden="1" xr:uid="{00000000-0005-0000-0000-000005470000}"/>
    <cellStyle name="Good 3" xfId="10610" hidden="1" xr:uid="{00000000-0005-0000-0000-000006470000}"/>
    <cellStyle name="Good 3" xfId="10638" hidden="1" xr:uid="{00000000-0005-0000-0000-000007470000}"/>
    <cellStyle name="Good 3" xfId="10554" hidden="1" xr:uid="{00000000-0005-0000-0000-000008470000}"/>
    <cellStyle name="Good 3" xfId="10694" hidden="1" xr:uid="{00000000-0005-0000-0000-000009470000}"/>
    <cellStyle name="Good 3" xfId="10722" hidden="1" xr:uid="{00000000-0005-0000-0000-00000A470000}"/>
    <cellStyle name="Good 3" xfId="10683" hidden="1" xr:uid="{00000000-0005-0000-0000-00000B470000}"/>
    <cellStyle name="Good 3" xfId="10750" hidden="1" xr:uid="{00000000-0005-0000-0000-00000C470000}"/>
    <cellStyle name="Good 3" xfId="10861" hidden="1" xr:uid="{00000000-0005-0000-0000-00000D470000}"/>
    <cellStyle name="Good 3" xfId="10805" hidden="1" xr:uid="{00000000-0005-0000-0000-00000E470000}"/>
    <cellStyle name="Good 3" xfId="10889" hidden="1" xr:uid="{00000000-0005-0000-0000-00000F470000}"/>
    <cellStyle name="Good 3" xfId="10917" hidden="1" xr:uid="{00000000-0005-0000-0000-000010470000}"/>
    <cellStyle name="Good 3" xfId="10833" hidden="1" xr:uid="{00000000-0005-0000-0000-000011470000}"/>
    <cellStyle name="Good 3" xfId="10973" hidden="1" xr:uid="{00000000-0005-0000-0000-000012470000}"/>
    <cellStyle name="Good 3" xfId="11001" hidden="1" xr:uid="{00000000-0005-0000-0000-000013470000}"/>
    <cellStyle name="Good 3" xfId="10962" hidden="1" xr:uid="{00000000-0005-0000-0000-000014470000}"/>
    <cellStyle name="Good 3" xfId="11029" hidden="1" xr:uid="{00000000-0005-0000-0000-000015470000}"/>
    <cellStyle name="Good 3" xfId="10777" hidden="1" xr:uid="{00000000-0005-0000-0000-000016470000}"/>
    <cellStyle name="Good 3" xfId="11113" hidden="1" xr:uid="{00000000-0005-0000-0000-000017470000}"/>
    <cellStyle name="Good 3" xfId="11057" hidden="1" xr:uid="{00000000-0005-0000-0000-000018470000}"/>
    <cellStyle name="Good 3" xfId="11141" hidden="1" xr:uid="{00000000-0005-0000-0000-000019470000}"/>
    <cellStyle name="Good 3" xfId="11169" hidden="1" xr:uid="{00000000-0005-0000-0000-00001A470000}"/>
    <cellStyle name="Good 3" xfId="11085" hidden="1" xr:uid="{00000000-0005-0000-0000-00001B470000}"/>
    <cellStyle name="Good 3" xfId="11225" hidden="1" xr:uid="{00000000-0005-0000-0000-00001C470000}"/>
    <cellStyle name="Good 3" xfId="11253" hidden="1" xr:uid="{00000000-0005-0000-0000-00001D470000}"/>
    <cellStyle name="Good 3" xfId="11214" hidden="1" xr:uid="{00000000-0005-0000-0000-00001E470000}"/>
    <cellStyle name="Good 3" xfId="11281" hidden="1" xr:uid="{00000000-0005-0000-0000-00001F470000}"/>
    <cellStyle name="Good 3" xfId="11392" hidden="1" xr:uid="{00000000-0005-0000-0000-000020470000}"/>
    <cellStyle name="Good 3" xfId="11336" hidden="1" xr:uid="{00000000-0005-0000-0000-000021470000}"/>
    <cellStyle name="Good 3" xfId="11420" hidden="1" xr:uid="{00000000-0005-0000-0000-000022470000}"/>
    <cellStyle name="Good 3" xfId="11448" hidden="1" xr:uid="{00000000-0005-0000-0000-000023470000}"/>
    <cellStyle name="Good 3" xfId="11364" hidden="1" xr:uid="{00000000-0005-0000-0000-000024470000}"/>
    <cellStyle name="Good 3" xfId="11504" hidden="1" xr:uid="{00000000-0005-0000-0000-000025470000}"/>
    <cellStyle name="Good 3" xfId="11532" hidden="1" xr:uid="{00000000-0005-0000-0000-000026470000}"/>
    <cellStyle name="Good 3" xfId="11493" hidden="1" xr:uid="{00000000-0005-0000-0000-000027470000}"/>
    <cellStyle name="Good 3" xfId="11560" hidden="1" xr:uid="{00000000-0005-0000-0000-000028470000}"/>
    <cellStyle name="Good 3" xfId="11308" hidden="1" xr:uid="{00000000-0005-0000-0000-000029470000}"/>
    <cellStyle name="Good 3" xfId="11644" hidden="1" xr:uid="{00000000-0005-0000-0000-00002A470000}"/>
    <cellStyle name="Good 3" xfId="11588" hidden="1" xr:uid="{00000000-0005-0000-0000-00002B470000}"/>
    <cellStyle name="Good 3" xfId="11672" hidden="1" xr:uid="{00000000-0005-0000-0000-00002C470000}"/>
    <cellStyle name="Good 3" xfId="11700" hidden="1" xr:uid="{00000000-0005-0000-0000-00002D470000}"/>
    <cellStyle name="Good 3" xfId="11616" hidden="1" xr:uid="{00000000-0005-0000-0000-00002E470000}"/>
    <cellStyle name="Good 3" xfId="11756" hidden="1" xr:uid="{00000000-0005-0000-0000-00002F470000}"/>
    <cellStyle name="Good 3" xfId="11784" hidden="1" xr:uid="{00000000-0005-0000-0000-000030470000}"/>
    <cellStyle name="Good 3" xfId="11745" hidden="1" xr:uid="{00000000-0005-0000-0000-000031470000}"/>
    <cellStyle name="Good 3" xfId="11812" hidden="1" xr:uid="{00000000-0005-0000-0000-000032470000}"/>
    <cellStyle name="Good 3" xfId="11923" hidden="1" xr:uid="{00000000-0005-0000-0000-000033470000}"/>
    <cellStyle name="Good 3" xfId="11867" hidden="1" xr:uid="{00000000-0005-0000-0000-000034470000}"/>
    <cellStyle name="Good 3" xfId="11951" hidden="1" xr:uid="{00000000-0005-0000-0000-000035470000}"/>
    <cellStyle name="Good 3" xfId="11979" hidden="1" xr:uid="{00000000-0005-0000-0000-000036470000}"/>
    <cellStyle name="Good 3" xfId="11895" hidden="1" xr:uid="{00000000-0005-0000-0000-000037470000}"/>
    <cellStyle name="Good 3" xfId="12035" hidden="1" xr:uid="{00000000-0005-0000-0000-000038470000}"/>
    <cellStyle name="Good 3" xfId="12063" hidden="1" xr:uid="{00000000-0005-0000-0000-000039470000}"/>
    <cellStyle name="Good 3" xfId="12024" hidden="1" xr:uid="{00000000-0005-0000-0000-00003A470000}"/>
    <cellStyle name="Good 3" xfId="12091" hidden="1" xr:uid="{00000000-0005-0000-0000-00003B470000}"/>
    <cellStyle name="Good 3" xfId="11839" hidden="1" xr:uid="{00000000-0005-0000-0000-00003C470000}"/>
    <cellStyle name="Good 3" xfId="12175" hidden="1" xr:uid="{00000000-0005-0000-0000-00003D470000}"/>
    <cellStyle name="Good 3" xfId="12119" hidden="1" xr:uid="{00000000-0005-0000-0000-00003E470000}"/>
    <cellStyle name="Good 3" xfId="12203" hidden="1" xr:uid="{00000000-0005-0000-0000-00003F470000}"/>
    <cellStyle name="Good 3" xfId="12231" hidden="1" xr:uid="{00000000-0005-0000-0000-000040470000}"/>
    <cellStyle name="Good 3" xfId="12147" hidden="1" xr:uid="{00000000-0005-0000-0000-000041470000}"/>
    <cellStyle name="Good 3" xfId="12287" hidden="1" xr:uid="{00000000-0005-0000-0000-000042470000}"/>
    <cellStyle name="Good 3" xfId="12315" hidden="1" xr:uid="{00000000-0005-0000-0000-000043470000}"/>
    <cellStyle name="Good 3" xfId="12276" hidden="1" xr:uid="{00000000-0005-0000-0000-000044470000}"/>
    <cellStyle name="Good 3" xfId="12343" hidden="1" xr:uid="{00000000-0005-0000-0000-000045470000}"/>
    <cellStyle name="Good 3" xfId="12454" hidden="1" xr:uid="{00000000-0005-0000-0000-000046470000}"/>
    <cellStyle name="Good 3" xfId="12398" hidden="1" xr:uid="{00000000-0005-0000-0000-000047470000}"/>
    <cellStyle name="Good 3" xfId="12482" hidden="1" xr:uid="{00000000-0005-0000-0000-000048470000}"/>
    <cellStyle name="Good 3" xfId="12510" hidden="1" xr:uid="{00000000-0005-0000-0000-000049470000}"/>
    <cellStyle name="Good 3" xfId="12426" hidden="1" xr:uid="{00000000-0005-0000-0000-00004A470000}"/>
    <cellStyle name="Good 3" xfId="12566" hidden="1" xr:uid="{00000000-0005-0000-0000-00004B470000}"/>
    <cellStyle name="Good 3" xfId="12594" hidden="1" xr:uid="{00000000-0005-0000-0000-00004C470000}"/>
    <cellStyle name="Good 3" xfId="12555" hidden="1" xr:uid="{00000000-0005-0000-0000-00004D470000}"/>
    <cellStyle name="Good 3" xfId="12622" hidden="1" xr:uid="{00000000-0005-0000-0000-00004E470000}"/>
    <cellStyle name="Good 3" xfId="12370" hidden="1" xr:uid="{00000000-0005-0000-0000-00004F470000}"/>
    <cellStyle name="Good 3" xfId="12706" hidden="1" xr:uid="{00000000-0005-0000-0000-000050470000}"/>
    <cellStyle name="Good 3" xfId="12650" hidden="1" xr:uid="{00000000-0005-0000-0000-000051470000}"/>
    <cellStyle name="Good 3" xfId="12734" hidden="1" xr:uid="{00000000-0005-0000-0000-000052470000}"/>
    <cellStyle name="Good 3" xfId="12762" hidden="1" xr:uid="{00000000-0005-0000-0000-000053470000}"/>
    <cellStyle name="Good 3" xfId="12678" hidden="1" xr:uid="{00000000-0005-0000-0000-000054470000}"/>
    <cellStyle name="Good 3" xfId="12818" hidden="1" xr:uid="{00000000-0005-0000-0000-000055470000}"/>
    <cellStyle name="Good 3" xfId="12846" hidden="1" xr:uid="{00000000-0005-0000-0000-000056470000}"/>
    <cellStyle name="Good 3" xfId="12807" hidden="1" xr:uid="{00000000-0005-0000-0000-000057470000}"/>
    <cellStyle name="Good 3" xfId="12874" hidden="1" xr:uid="{00000000-0005-0000-0000-000058470000}"/>
    <cellStyle name="Good 3" xfId="12985" hidden="1" xr:uid="{00000000-0005-0000-0000-000059470000}"/>
    <cellStyle name="Good 3" xfId="12929" hidden="1" xr:uid="{00000000-0005-0000-0000-00005A470000}"/>
    <cellStyle name="Good 3" xfId="13013" hidden="1" xr:uid="{00000000-0005-0000-0000-00005B470000}"/>
    <cellStyle name="Good 3" xfId="13041" hidden="1" xr:uid="{00000000-0005-0000-0000-00005C470000}"/>
    <cellStyle name="Good 3" xfId="12957" hidden="1" xr:uid="{00000000-0005-0000-0000-00005D470000}"/>
    <cellStyle name="Good 3" xfId="13097" hidden="1" xr:uid="{00000000-0005-0000-0000-00005E470000}"/>
    <cellStyle name="Good 3" xfId="13125" hidden="1" xr:uid="{00000000-0005-0000-0000-00005F470000}"/>
    <cellStyle name="Good 3" xfId="13086" hidden="1" xr:uid="{00000000-0005-0000-0000-000060470000}"/>
    <cellStyle name="Good 3" xfId="13153" hidden="1" xr:uid="{00000000-0005-0000-0000-000061470000}"/>
    <cellStyle name="Good 3" xfId="12901" hidden="1" xr:uid="{00000000-0005-0000-0000-000062470000}"/>
    <cellStyle name="Good 3" xfId="13237" hidden="1" xr:uid="{00000000-0005-0000-0000-000063470000}"/>
    <cellStyle name="Good 3" xfId="13181" hidden="1" xr:uid="{00000000-0005-0000-0000-000064470000}"/>
    <cellStyle name="Good 3" xfId="13265" hidden="1" xr:uid="{00000000-0005-0000-0000-000065470000}"/>
    <cellStyle name="Good 3" xfId="13293" hidden="1" xr:uid="{00000000-0005-0000-0000-000066470000}"/>
    <cellStyle name="Good 3" xfId="13209" hidden="1" xr:uid="{00000000-0005-0000-0000-000067470000}"/>
    <cellStyle name="Good 3" xfId="13349" hidden="1" xr:uid="{00000000-0005-0000-0000-000068470000}"/>
    <cellStyle name="Good 3" xfId="13377" hidden="1" xr:uid="{00000000-0005-0000-0000-000069470000}"/>
    <cellStyle name="Good 3" xfId="13338" hidden="1" xr:uid="{00000000-0005-0000-0000-00006A470000}"/>
    <cellStyle name="Good 3" xfId="13405" hidden="1" xr:uid="{00000000-0005-0000-0000-00006B470000}"/>
    <cellStyle name="Good 3" xfId="13516" hidden="1" xr:uid="{00000000-0005-0000-0000-00006C470000}"/>
    <cellStyle name="Good 3" xfId="13460" hidden="1" xr:uid="{00000000-0005-0000-0000-00006D470000}"/>
    <cellStyle name="Good 3" xfId="13544" hidden="1" xr:uid="{00000000-0005-0000-0000-00006E470000}"/>
    <cellStyle name="Good 3" xfId="13572" hidden="1" xr:uid="{00000000-0005-0000-0000-00006F470000}"/>
    <cellStyle name="Good 3" xfId="13488" hidden="1" xr:uid="{00000000-0005-0000-0000-000070470000}"/>
    <cellStyle name="Good 3" xfId="13628" hidden="1" xr:uid="{00000000-0005-0000-0000-000071470000}"/>
    <cellStyle name="Good 3" xfId="13656" hidden="1" xr:uid="{00000000-0005-0000-0000-000072470000}"/>
    <cellStyle name="Good 3" xfId="13617" hidden="1" xr:uid="{00000000-0005-0000-0000-000073470000}"/>
    <cellStyle name="Good 3" xfId="13684" hidden="1" xr:uid="{00000000-0005-0000-0000-000074470000}"/>
    <cellStyle name="Good 3" xfId="13432" hidden="1" xr:uid="{00000000-0005-0000-0000-000075470000}"/>
    <cellStyle name="Good 3" xfId="13768" hidden="1" xr:uid="{00000000-0005-0000-0000-000076470000}"/>
    <cellStyle name="Good 3" xfId="13712" hidden="1" xr:uid="{00000000-0005-0000-0000-000077470000}"/>
    <cellStyle name="Good 3" xfId="13796" hidden="1" xr:uid="{00000000-0005-0000-0000-000078470000}"/>
    <cellStyle name="Good 3" xfId="13824" hidden="1" xr:uid="{00000000-0005-0000-0000-000079470000}"/>
    <cellStyle name="Good 3" xfId="13740" hidden="1" xr:uid="{00000000-0005-0000-0000-00007A470000}"/>
    <cellStyle name="Good 3" xfId="13880" hidden="1" xr:uid="{00000000-0005-0000-0000-00007B470000}"/>
    <cellStyle name="Good 3" xfId="13908" hidden="1" xr:uid="{00000000-0005-0000-0000-00007C470000}"/>
    <cellStyle name="Good 3" xfId="13869" hidden="1" xr:uid="{00000000-0005-0000-0000-00007D470000}"/>
    <cellStyle name="Good 3" xfId="13936" hidden="1" xr:uid="{00000000-0005-0000-0000-00007E470000}"/>
    <cellStyle name="Good 3" xfId="14053" hidden="1" xr:uid="{00000000-0005-0000-0000-00007F470000}"/>
    <cellStyle name="Good 3" xfId="13997" hidden="1" xr:uid="{00000000-0005-0000-0000-000080470000}"/>
    <cellStyle name="Good 3" xfId="14081" hidden="1" xr:uid="{00000000-0005-0000-0000-000081470000}"/>
    <cellStyle name="Good 3" xfId="14109" hidden="1" xr:uid="{00000000-0005-0000-0000-000082470000}"/>
    <cellStyle name="Good 3" xfId="14025" hidden="1" xr:uid="{00000000-0005-0000-0000-000083470000}"/>
    <cellStyle name="Good 3" xfId="14165" hidden="1" xr:uid="{00000000-0005-0000-0000-000084470000}"/>
    <cellStyle name="Good 3" xfId="14193" hidden="1" xr:uid="{00000000-0005-0000-0000-000085470000}"/>
    <cellStyle name="Good 3" xfId="14154" hidden="1" xr:uid="{00000000-0005-0000-0000-000086470000}"/>
    <cellStyle name="Good 3" xfId="14221" hidden="1" xr:uid="{00000000-0005-0000-0000-000087470000}"/>
    <cellStyle name="Good 3" xfId="13969" hidden="1" xr:uid="{00000000-0005-0000-0000-000088470000}"/>
    <cellStyle name="Good 3" xfId="14305" hidden="1" xr:uid="{00000000-0005-0000-0000-000089470000}"/>
    <cellStyle name="Good 3" xfId="14249" hidden="1" xr:uid="{00000000-0005-0000-0000-00008A470000}"/>
    <cellStyle name="Good 3" xfId="14333" hidden="1" xr:uid="{00000000-0005-0000-0000-00008B470000}"/>
    <cellStyle name="Good 3" xfId="14361" hidden="1" xr:uid="{00000000-0005-0000-0000-00008C470000}"/>
    <cellStyle name="Good 3" xfId="14277" hidden="1" xr:uid="{00000000-0005-0000-0000-00008D470000}"/>
    <cellStyle name="Good 3" xfId="14417" hidden="1" xr:uid="{00000000-0005-0000-0000-00008E470000}"/>
    <cellStyle name="Good 3" xfId="14445" hidden="1" xr:uid="{00000000-0005-0000-0000-00008F470000}"/>
    <cellStyle name="Good 3" xfId="14406" hidden="1" xr:uid="{00000000-0005-0000-0000-000090470000}"/>
    <cellStyle name="Good 3" xfId="14473" hidden="1" xr:uid="{00000000-0005-0000-0000-000091470000}"/>
    <cellStyle name="Good 3" xfId="14584" hidden="1" xr:uid="{00000000-0005-0000-0000-000092470000}"/>
    <cellStyle name="Good 3" xfId="14528" hidden="1" xr:uid="{00000000-0005-0000-0000-000093470000}"/>
    <cellStyle name="Good 3" xfId="14612" hidden="1" xr:uid="{00000000-0005-0000-0000-000094470000}"/>
    <cellStyle name="Good 3" xfId="14640" hidden="1" xr:uid="{00000000-0005-0000-0000-000095470000}"/>
    <cellStyle name="Good 3" xfId="14556" hidden="1" xr:uid="{00000000-0005-0000-0000-000096470000}"/>
    <cellStyle name="Good 3" xfId="14696" hidden="1" xr:uid="{00000000-0005-0000-0000-000097470000}"/>
    <cellStyle name="Good 3" xfId="14724" hidden="1" xr:uid="{00000000-0005-0000-0000-000098470000}"/>
    <cellStyle name="Good 3" xfId="14685" hidden="1" xr:uid="{00000000-0005-0000-0000-000099470000}"/>
    <cellStyle name="Good 3" xfId="14752" hidden="1" xr:uid="{00000000-0005-0000-0000-00009A470000}"/>
    <cellStyle name="Good 3" xfId="14500" hidden="1" xr:uid="{00000000-0005-0000-0000-00009B470000}"/>
    <cellStyle name="Good 3" xfId="14836" hidden="1" xr:uid="{00000000-0005-0000-0000-00009C470000}"/>
    <cellStyle name="Good 3" xfId="14780" hidden="1" xr:uid="{00000000-0005-0000-0000-00009D470000}"/>
    <cellStyle name="Good 3" xfId="14864" hidden="1" xr:uid="{00000000-0005-0000-0000-00009E470000}"/>
    <cellStyle name="Good 3" xfId="14892" hidden="1" xr:uid="{00000000-0005-0000-0000-00009F470000}"/>
    <cellStyle name="Good 3" xfId="14808" hidden="1" xr:uid="{00000000-0005-0000-0000-0000A0470000}"/>
    <cellStyle name="Good 3" xfId="14948" hidden="1" xr:uid="{00000000-0005-0000-0000-0000A1470000}"/>
    <cellStyle name="Good 3" xfId="14976" hidden="1" xr:uid="{00000000-0005-0000-0000-0000A2470000}"/>
    <cellStyle name="Good 3" xfId="14937" hidden="1" xr:uid="{00000000-0005-0000-0000-0000A3470000}"/>
    <cellStyle name="Good 3" xfId="15004" hidden="1" xr:uid="{00000000-0005-0000-0000-0000A4470000}"/>
    <cellStyle name="Good 3" xfId="15115" hidden="1" xr:uid="{00000000-0005-0000-0000-0000A5470000}"/>
    <cellStyle name="Good 3" xfId="15059" hidden="1" xr:uid="{00000000-0005-0000-0000-0000A6470000}"/>
    <cellStyle name="Good 3" xfId="15143" hidden="1" xr:uid="{00000000-0005-0000-0000-0000A7470000}"/>
    <cellStyle name="Good 3" xfId="15171" hidden="1" xr:uid="{00000000-0005-0000-0000-0000A8470000}"/>
    <cellStyle name="Good 3" xfId="15087" hidden="1" xr:uid="{00000000-0005-0000-0000-0000A9470000}"/>
    <cellStyle name="Good 3" xfId="15227" hidden="1" xr:uid="{00000000-0005-0000-0000-0000AA470000}"/>
    <cellStyle name="Good 3" xfId="15255" hidden="1" xr:uid="{00000000-0005-0000-0000-0000AB470000}"/>
    <cellStyle name="Good 3" xfId="15216" hidden="1" xr:uid="{00000000-0005-0000-0000-0000AC470000}"/>
    <cellStyle name="Good 3" xfId="15283" hidden="1" xr:uid="{00000000-0005-0000-0000-0000AD470000}"/>
    <cellStyle name="Good 3" xfId="15031" hidden="1" xr:uid="{00000000-0005-0000-0000-0000AE470000}"/>
    <cellStyle name="Good 3" xfId="15367" hidden="1" xr:uid="{00000000-0005-0000-0000-0000AF470000}"/>
    <cellStyle name="Good 3" xfId="15311" hidden="1" xr:uid="{00000000-0005-0000-0000-0000B0470000}"/>
    <cellStyle name="Good 3" xfId="15395" hidden="1" xr:uid="{00000000-0005-0000-0000-0000B1470000}"/>
    <cellStyle name="Good 3" xfId="15423" hidden="1" xr:uid="{00000000-0005-0000-0000-0000B2470000}"/>
    <cellStyle name="Good 3" xfId="15339" hidden="1" xr:uid="{00000000-0005-0000-0000-0000B3470000}"/>
    <cellStyle name="Good 3" xfId="15479" hidden="1" xr:uid="{00000000-0005-0000-0000-0000B4470000}"/>
    <cellStyle name="Good 3" xfId="15507" hidden="1" xr:uid="{00000000-0005-0000-0000-0000B5470000}"/>
    <cellStyle name="Good 3" xfId="15468" hidden="1" xr:uid="{00000000-0005-0000-0000-0000B6470000}"/>
    <cellStyle name="Good 3" xfId="15535" hidden="1" xr:uid="{00000000-0005-0000-0000-0000B7470000}"/>
    <cellStyle name="Good 3" xfId="15646" hidden="1" xr:uid="{00000000-0005-0000-0000-0000B8470000}"/>
    <cellStyle name="Good 3" xfId="15590" hidden="1" xr:uid="{00000000-0005-0000-0000-0000B9470000}"/>
    <cellStyle name="Good 3" xfId="15674" hidden="1" xr:uid="{00000000-0005-0000-0000-0000BA470000}"/>
    <cellStyle name="Good 3" xfId="15702" hidden="1" xr:uid="{00000000-0005-0000-0000-0000BB470000}"/>
    <cellStyle name="Good 3" xfId="15618" hidden="1" xr:uid="{00000000-0005-0000-0000-0000BC470000}"/>
    <cellStyle name="Good 3" xfId="15758" hidden="1" xr:uid="{00000000-0005-0000-0000-0000BD470000}"/>
    <cellStyle name="Good 3" xfId="15786" hidden="1" xr:uid="{00000000-0005-0000-0000-0000BE470000}"/>
    <cellStyle name="Good 3" xfId="15747" hidden="1" xr:uid="{00000000-0005-0000-0000-0000BF470000}"/>
    <cellStyle name="Good 3" xfId="15814" hidden="1" xr:uid="{00000000-0005-0000-0000-0000C0470000}"/>
    <cellStyle name="Good 3" xfId="15562" hidden="1" xr:uid="{00000000-0005-0000-0000-0000C1470000}"/>
    <cellStyle name="Good 3" xfId="15898" hidden="1" xr:uid="{00000000-0005-0000-0000-0000C2470000}"/>
    <cellStyle name="Good 3" xfId="15842" hidden="1" xr:uid="{00000000-0005-0000-0000-0000C3470000}"/>
    <cellStyle name="Good 3" xfId="15926" hidden="1" xr:uid="{00000000-0005-0000-0000-0000C4470000}"/>
    <cellStyle name="Good 3" xfId="15954" hidden="1" xr:uid="{00000000-0005-0000-0000-0000C5470000}"/>
    <cellStyle name="Good 3" xfId="15870" hidden="1" xr:uid="{00000000-0005-0000-0000-0000C6470000}"/>
    <cellStyle name="Good 3" xfId="16010" hidden="1" xr:uid="{00000000-0005-0000-0000-0000C7470000}"/>
    <cellStyle name="Good 3" xfId="16038" hidden="1" xr:uid="{00000000-0005-0000-0000-0000C8470000}"/>
    <cellStyle name="Good 3" xfId="15999" hidden="1" xr:uid="{00000000-0005-0000-0000-0000C9470000}"/>
    <cellStyle name="Good 3" xfId="16066" hidden="1" xr:uid="{00000000-0005-0000-0000-0000CA470000}"/>
    <cellStyle name="Good 3" xfId="16177" hidden="1" xr:uid="{00000000-0005-0000-0000-0000CB470000}"/>
    <cellStyle name="Good 3" xfId="16121" hidden="1" xr:uid="{00000000-0005-0000-0000-0000CC470000}"/>
    <cellStyle name="Good 3" xfId="16205" hidden="1" xr:uid="{00000000-0005-0000-0000-0000CD470000}"/>
    <cellStyle name="Good 3" xfId="16233" hidden="1" xr:uid="{00000000-0005-0000-0000-0000CE470000}"/>
    <cellStyle name="Good 3" xfId="16149" hidden="1" xr:uid="{00000000-0005-0000-0000-0000CF470000}"/>
    <cellStyle name="Good 3" xfId="16289" hidden="1" xr:uid="{00000000-0005-0000-0000-0000D0470000}"/>
    <cellStyle name="Good 3" xfId="16317" hidden="1" xr:uid="{00000000-0005-0000-0000-0000D1470000}"/>
    <cellStyle name="Good 3" xfId="16278" hidden="1" xr:uid="{00000000-0005-0000-0000-0000D2470000}"/>
    <cellStyle name="Good 3" xfId="16345" hidden="1" xr:uid="{00000000-0005-0000-0000-0000D3470000}"/>
    <cellStyle name="Good 3" xfId="16093" hidden="1" xr:uid="{00000000-0005-0000-0000-0000D4470000}"/>
    <cellStyle name="Good 3" xfId="16429" hidden="1" xr:uid="{00000000-0005-0000-0000-0000D5470000}"/>
    <cellStyle name="Good 3" xfId="16373" hidden="1" xr:uid="{00000000-0005-0000-0000-0000D6470000}"/>
    <cellStyle name="Good 3" xfId="16457" hidden="1" xr:uid="{00000000-0005-0000-0000-0000D7470000}"/>
    <cellStyle name="Good 3" xfId="16485" hidden="1" xr:uid="{00000000-0005-0000-0000-0000D8470000}"/>
    <cellStyle name="Good 3" xfId="16401" hidden="1" xr:uid="{00000000-0005-0000-0000-0000D9470000}"/>
    <cellStyle name="Good 3" xfId="16541" hidden="1" xr:uid="{00000000-0005-0000-0000-0000DA470000}"/>
    <cellStyle name="Good 3" xfId="16569" hidden="1" xr:uid="{00000000-0005-0000-0000-0000DB470000}"/>
    <cellStyle name="Good 3" xfId="16530" hidden="1" xr:uid="{00000000-0005-0000-0000-0000DC470000}"/>
    <cellStyle name="Good 3" xfId="16597" hidden="1" xr:uid="{00000000-0005-0000-0000-0000DD470000}"/>
    <cellStyle name="Good 3" xfId="16708" hidden="1" xr:uid="{00000000-0005-0000-0000-0000DE470000}"/>
    <cellStyle name="Good 3" xfId="16652" hidden="1" xr:uid="{00000000-0005-0000-0000-0000DF470000}"/>
    <cellStyle name="Good 3" xfId="16736" hidden="1" xr:uid="{00000000-0005-0000-0000-0000E0470000}"/>
    <cellStyle name="Good 3" xfId="16764" hidden="1" xr:uid="{00000000-0005-0000-0000-0000E1470000}"/>
    <cellStyle name="Good 3" xfId="16680" hidden="1" xr:uid="{00000000-0005-0000-0000-0000E2470000}"/>
    <cellStyle name="Good 3" xfId="16820" hidden="1" xr:uid="{00000000-0005-0000-0000-0000E3470000}"/>
    <cellStyle name="Good 3" xfId="16848" hidden="1" xr:uid="{00000000-0005-0000-0000-0000E4470000}"/>
    <cellStyle name="Good 3" xfId="16809" hidden="1" xr:uid="{00000000-0005-0000-0000-0000E5470000}"/>
    <cellStyle name="Good 3" xfId="16876" hidden="1" xr:uid="{00000000-0005-0000-0000-0000E6470000}"/>
    <cellStyle name="Good 3" xfId="16624" hidden="1" xr:uid="{00000000-0005-0000-0000-0000E7470000}"/>
    <cellStyle name="Good 3" xfId="16960" hidden="1" xr:uid="{00000000-0005-0000-0000-0000E8470000}"/>
    <cellStyle name="Good 3" xfId="16904" hidden="1" xr:uid="{00000000-0005-0000-0000-0000E9470000}"/>
    <cellStyle name="Good 3" xfId="16988" hidden="1" xr:uid="{00000000-0005-0000-0000-0000EA470000}"/>
    <cellStyle name="Good 3" xfId="17016" hidden="1" xr:uid="{00000000-0005-0000-0000-0000EB470000}"/>
    <cellStyle name="Good 3" xfId="16932" hidden="1" xr:uid="{00000000-0005-0000-0000-0000EC470000}"/>
    <cellStyle name="Good 3" xfId="17072" hidden="1" xr:uid="{00000000-0005-0000-0000-0000ED470000}"/>
    <cellStyle name="Good 3" xfId="17100" hidden="1" xr:uid="{00000000-0005-0000-0000-0000EE470000}"/>
    <cellStyle name="Good 3" xfId="17061" hidden="1" xr:uid="{00000000-0005-0000-0000-0000EF470000}"/>
    <cellStyle name="Good 3" xfId="17128" hidden="1" xr:uid="{00000000-0005-0000-0000-0000F0470000}"/>
    <cellStyle name="Good 3" xfId="17241" hidden="1" xr:uid="{00000000-0005-0000-0000-0000F1470000}"/>
    <cellStyle name="Good 3" xfId="17185" hidden="1" xr:uid="{00000000-0005-0000-0000-0000F2470000}"/>
    <cellStyle name="Good 3" xfId="17269" hidden="1" xr:uid="{00000000-0005-0000-0000-0000F3470000}"/>
    <cellStyle name="Good 3" xfId="17297" hidden="1" xr:uid="{00000000-0005-0000-0000-0000F4470000}"/>
    <cellStyle name="Good 3" xfId="17213" hidden="1" xr:uid="{00000000-0005-0000-0000-0000F5470000}"/>
    <cellStyle name="Good 3" xfId="17353" hidden="1" xr:uid="{00000000-0005-0000-0000-0000F6470000}"/>
    <cellStyle name="Good 3" xfId="17381" hidden="1" xr:uid="{00000000-0005-0000-0000-0000F7470000}"/>
    <cellStyle name="Good 3" xfId="17342" hidden="1" xr:uid="{00000000-0005-0000-0000-0000F8470000}"/>
    <cellStyle name="Good 3" xfId="17409" hidden="1" xr:uid="{00000000-0005-0000-0000-0000F9470000}"/>
    <cellStyle name="Good 3" xfId="17157" hidden="1" xr:uid="{00000000-0005-0000-0000-0000FA470000}"/>
    <cellStyle name="Good 3" xfId="17493" hidden="1" xr:uid="{00000000-0005-0000-0000-0000FB470000}"/>
    <cellStyle name="Good 3" xfId="17437" hidden="1" xr:uid="{00000000-0005-0000-0000-0000FC470000}"/>
    <cellStyle name="Good 3" xfId="17521" hidden="1" xr:uid="{00000000-0005-0000-0000-0000FD470000}"/>
    <cellStyle name="Good 3" xfId="17549" hidden="1" xr:uid="{00000000-0005-0000-0000-0000FE470000}"/>
    <cellStyle name="Good 3" xfId="17465" hidden="1" xr:uid="{00000000-0005-0000-0000-0000FF470000}"/>
    <cellStyle name="Good 3" xfId="17605" hidden="1" xr:uid="{00000000-0005-0000-0000-000000480000}"/>
    <cellStyle name="Good 3" xfId="17633" hidden="1" xr:uid="{00000000-0005-0000-0000-000001480000}"/>
    <cellStyle name="Good 3" xfId="17594" hidden="1" xr:uid="{00000000-0005-0000-0000-000002480000}"/>
    <cellStyle name="Good 3" xfId="17661" hidden="1" xr:uid="{00000000-0005-0000-0000-000003480000}"/>
    <cellStyle name="Good 3" xfId="17778" hidden="1" xr:uid="{00000000-0005-0000-0000-000004480000}"/>
    <cellStyle name="Good 3" xfId="17722" hidden="1" xr:uid="{00000000-0005-0000-0000-000005480000}"/>
    <cellStyle name="Good 3" xfId="17806" hidden="1" xr:uid="{00000000-0005-0000-0000-000006480000}"/>
    <cellStyle name="Good 3" xfId="17834" hidden="1" xr:uid="{00000000-0005-0000-0000-000007480000}"/>
    <cellStyle name="Good 3" xfId="17750" hidden="1" xr:uid="{00000000-0005-0000-0000-000008480000}"/>
    <cellStyle name="Good 3" xfId="17890" hidden="1" xr:uid="{00000000-0005-0000-0000-000009480000}"/>
    <cellStyle name="Good 3" xfId="17918" hidden="1" xr:uid="{00000000-0005-0000-0000-00000A480000}"/>
    <cellStyle name="Good 3" xfId="17879" hidden="1" xr:uid="{00000000-0005-0000-0000-00000B480000}"/>
    <cellStyle name="Good 3" xfId="17946" hidden="1" xr:uid="{00000000-0005-0000-0000-00000C480000}"/>
    <cellStyle name="Good 3" xfId="17694" hidden="1" xr:uid="{00000000-0005-0000-0000-00000D480000}"/>
    <cellStyle name="Good 3" xfId="18030" hidden="1" xr:uid="{00000000-0005-0000-0000-00000E480000}"/>
    <cellStyle name="Good 3" xfId="17974" hidden="1" xr:uid="{00000000-0005-0000-0000-00000F480000}"/>
    <cellStyle name="Good 3" xfId="18058" hidden="1" xr:uid="{00000000-0005-0000-0000-000010480000}"/>
    <cellStyle name="Good 3" xfId="18086" hidden="1" xr:uid="{00000000-0005-0000-0000-000011480000}"/>
    <cellStyle name="Good 3" xfId="18002" hidden="1" xr:uid="{00000000-0005-0000-0000-000012480000}"/>
    <cellStyle name="Good 3" xfId="18142" hidden="1" xr:uid="{00000000-0005-0000-0000-000013480000}"/>
    <cellStyle name="Good 3" xfId="18170" hidden="1" xr:uid="{00000000-0005-0000-0000-000014480000}"/>
    <cellStyle name="Good 3" xfId="18131" hidden="1" xr:uid="{00000000-0005-0000-0000-000015480000}"/>
    <cellStyle name="Good 3" xfId="18198" hidden="1" xr:uid="{00000000-0005-0000-0000-000016480000}"/>
    <cellStyle name="Good 3" xfId="18309" hidden="1" xr:uid="{00000000-0005-0000-0000-000017480000}"/>
    <cellStyle name="Good 3" xfId="18253" hidden="1" xr:uid="{00000000-0005-0000-0000-000018480000}"/>
    <cellStyle name="Good 3" xfId="18337" hidden="1" xr:uid="{00000000-0005-0000-0000-000019480000}"/>
    <cellStyle name="Good 3" xfId="18365" hidden="1" xr:uid="{00000000-0005-0000-0000-00001A480000}"/>
    <cellStyle name="Good 3" xfId="18281" hidden="1" xr:uid="{00000000-0005-0000-0000-00001B480000}"/>
    <cellStyle name="Good 3" xfId="18421" hidden="1" xr:uid="{00000000-0005-0000-0000-00001C480000}"/>
    <cellStyle name="Good 3" xfId="18449" hidden="1" xr:uid="{00000000-0005-0000-0000-00001D480000}"/>
    <cellStyle name="Good 3" xfId="18410" hidden="1" xr:uid="{00000000-0005-0000-0000-00001E480000}"/>
    <cellStyle name="Good 3" xfId="18477" hidden="1" xr:uid="{00000000-0005-0000-0000-00001F480000}"/>
    <cellStyle name="Good 3" xfId="18225" hidden="1" xr:uid="{00000000-0005-0000-0000-000020480000}"/>
    <cellStyle name="Good 3" xfId="18561" hidden="1" xr:uid="{00000000-0005-0000-0000-000021480000}"/>
    <cellStyle name="Good 3" xfId="18505" hidden="1" xr:uid="{00000000-0005-0000-0000-000022480000}"/>
    <cellStyle name="Good 3" xfId="18589" hidden="1" xr:uid="{00000000-0005-0000-0000-000023480000}"/>
    <cellStyle name="Good 3" xfId="18617" hidden="1" xr:uid="{00000000-0005-0000-0000-000024480000}"/>
    <cellStyle name="Good 3" xfId="18533" hidden="1" xr:uid="{00000000-0005-0000-0000-000025480000}"/>
    <cellStyle name="Good 3" xfId="18673" hidden="1" xr:uid="{00000000-0005-0000-0000-000026480000}"/>
    <cellStyle name="Good 3" xfId="18701" hidden="1" xr:uid="{00000000-0005-0000-0000-000027480000}"/>
    <cellStyle name="Good 3" xfId="18662" hidden="1" xr:uid="{00000000-0005-0000-0000-000028480000}"/>
    <cellStyle name="Good 3" xfId="18729" hidden="1" xr:uid="{00000000-0005-0000-0000-000029480000}"/>
    <cellStyle name="Good 3" xfId="18840" hidden="1" xr:uid="{00000000-0005-0000-0000-00002A480000}"/>
    <cellStyle name="Good 3" xfId="18784" hidden="1" xr:uid="{00000000-0005-0000-0000-00002B480000}"/>
    <cellStyle name="Good 3" xfId="18868" hidden="1" xr:uid="{00000000-0005-0000-0000-00002C480000}"/>
    <cellStyle name="Good 3" xfId="18896" hidden="1" xr:uid="{00000000-0005-0000-0000-00002D480000}"/>
    <cellStyle name="Good 3" xfId="18812" hidden="1" xr:uid="{00000000-0005-0000-0000-00002E480000}"/>
    <cellStyle name="Good 3" xfId="18952" hidden="1" xr:uid="{00000000-0005-0000-0000-00002F480000}"/>
    <cellStyle name="Good 3" xfId="18980" hidden="1" xr:uid="{00000000-0005-0000-0000-000030480000}"/>
    <cellStyle name="Good 3" xfId="18941" hidden="1" xr:uid="{00000000-0005-0000-0000-000031480000}"/>
    <cellStyle name="Good 3" xfId="19008" hidden="1" xr:uid="{00000000-0005-0000-0000-000032480000}"/>
    <cellStyle name="Good 3" xfId="18756" hidden="1" xr:uid="{00000000-0005-0000-0000-000033480000}"/>
    <cellStyle name="Good 3" xfId="19092" hidden="1" xr:uid="{00000000-0005-0000-0000-000034480000}"/>
    <cellStyle name="Good 3" xfId="19036" hidden="1" xr:uid="{00000000-0005-0000-0000-000035480000}"/>
    <cellStyle name="Good 3" xfId="19120" hidden="1" xr:uid="{00000000-0005-0000-0000-000036480000}"/>
    <cellStyle name="Good 3" xfId="19148" hidden="1" xr:uid="{00000000-0005-0000-0000-000037480000}"/>
    <cellStyle name="Good 3" xfId="19064" hidden="1" xr:uid="{00000000-0005-0000-0000-000038480000}"/>
    <cellStyle name="Good 3" xfId="19204" hidden="1" xr:uid="{00000000-0005-0000-0000-000039480000}"/>
    <cellStyle name="Good 3" xfId="19232" hidden="1" xr:uid="{00000000-0005-0000-0000-00003A480000}"/>
    <cellStyle name="Good 3" xfId="19193" hidden="1" xr:uid="{00000000-0005-0000-0000-00003B480000}"/>
    <cellStyle name="Good 3" xfId="19260" hidden="1" xr:uid="{00000000-0005-0000-0000-00003C480000}"/>
    <cellStyle name="Good 3" xfId="19371" hidden="1" xr:uid="{00000000-0005-0000-0000-00003D480000}"/>
    <cellStyle name="Good 3" xfId="19315" hidden="1" xr:uid="{00000000-0005-0000-0000-00003E480000}"/>
    <cellStyle name="Good 3" xfId="19399" hidden="1" xr:uid="{00000000-0005-0000-0000-00003F480000}"/>
    <cellStyle name="Good 3" xfId="19427" hidden="1" xr:uid="{00000000-0005-0000-0000-000040480000}"/>
    <cellStyle name="Good 3" xfId="19343" hidden="1" xr:uid="{00000000-0005-0000-0000-000041480000}"/>
    <cellStyle name="Good 3" xfId="19483" hidden="1" xr:uid="{00000000-0005-0000-0000-000042480000}"/>
    <cellStyle name="Good 3" xfId="19511" hidden="1" xr:uid="{00000000-0005-0000-0000-000043480000}"/>
    <cellStyle name="Good 3" xfId="19472" hidden="1" xr:uid="{00000000-0005-0000-0000-000044480000}"/>
    <cellStyle name="Good 3" xfId="19539" hidden="1" xr:uid="{00000000-0005-0000-0000-000045480000}"/>
    <cellStyle name="Good 3" xfId="19287" hidden="1" xr:uid="{00000000-0005-0000-0000-000046480000}"/>
    <cellStyle name="Good 3" xfId="19623" hidden="1" xr:uid="{00000000-0005-0000-0000-000047480000}"/>
    <cellStyle name="Good 3" xfId="19567" hidden="1" xr:uid="{00000000-0005-0000-0000-000048480000}"/>
    <cellStyle name="Good 3" xfId="19651" hidden="1" xr:uid="{00000000-0005-0000-0000-000049480000}"/>
    <cellStyle name="Good 3" xfId="19679" hidden="1" xr:uid="{00000000-0005-0000-0000-00004A480000}"/>
    <cellStyle name="Good 3" xfId="19595" hidden="1" xr:uid="{00000000-0005-0000-0000-00004B480000}"/>
    <cellStyle name="Good 3" xfId="19735" hidden="1" xr:uid="{00000000-0005-0000-0000-00004C480000}"/>
    <cellStyle name="Good 3" xfId="19763" hidden="1" xr:uid="{00000000-0005-0000-0000-00004D480000}"/>
    <cellStyle name="Good 3" xfId="19724" hidden="1" xr:uid="{00000000-0005-0000-0000-00004E480000}"/>
    <cellStyle name="Good 3" xfId="19791" hidden="1" xr:uid="{00000000-0005-0000-0000-00004F480000}"/>
    <cellStyle name="Good 3" xfId="19902" hidden="1" xr:uid="{00000000-0005-0000-0000-000050480000}"/>
    <cellStyle name="Good 3" xfId="19846" hidden="1" xr:uid="{00000000-0005-0000-0000-000051480000}"/>
    <cellStyle name="Good 3" xfId="19930" hidden="1" xr:uid="{00000000-0005-0000-0000-000052480000}"/>
    <cellStyle name="Good 3" xfId="19958" hidden="1" xr:uid="{00000000-0005-0000-0000-000053480000}"/>
    <cellStyle name="Good 3" xfId="19874" hidden="1" xr:uid="{00000000-0005-0000-0000-000054480000}"/>
    <cellStyle name="Good 3" xfId="20014" hidden="1" xr:uid="{00000000-0005-0000-0000-000055480000}"/>
    <cellStyle name="Good 3" xfId="20042" hidden="1" xr:uid="{00000000-0005-0000-0000-000056480000}"/>
    <cellStyle name="Good 3" xfId="20003" hidden="1" xr:uid="{00000000-0005-0000-0000-000057480000}"/>
    <cellStyle name="Good 3" xfId="20070" hidden="1" xr:uid="{00000000-0005-0000-0000-000058480000}"/>
    <cellStyle name="Good 3" xfId="19818" hidden="1" xr:uid="{00000000-0005-0000-0000-000059480000}"/>
    <cellStyle name="Good 3" xfId="20154" hidden="1" xr:uid="{00000000-0005-0000-0000-00005A480000}"/>
    <cellStyle name="Good 3" xfId="20098" hidden="1" xr:uid="{00000000-0005-0000-0000-00005B480000}"/>
    <cellStyle name="Good 3" xfId="20182" hidden="1" xr:uid="{00000000-0005-0000-0000-00005C480000}"/>
    <cellStyle name="Good 3" xfId="20210" hidden="1" xr:uid="{00000000-0005-0000-0000-00005D480000}"/>
    <cellStyle name="Good 3" xfId="20126" hidden="1" xr:uid="{00000000-0005-0000-0000-00005E480000}"/>
    <cellStyle name="Good 3" xfId="20266" hidden="1" xr:uid="{00000000-0005-0000-0000-00005F480000}"/>
    <cellStyle name="Good 3" xfId="20294" hidden="1" xr:uid="{00000000-0005-0000-0000-000060480000}"/>
    <cellStyle name="Good 3" xfId="20255" hidden="1" xr:uid="{00000000-0005-0000-0000-000061480000}"/>
    <cellStyle name="Good 3" xfId="20322" hidden="1" xr:uid="{00000000-0005-0000-0000-000062480000}"/>
    <cellStyle name="Good 3" xfId="20433" hidden="1" xr:uid="{00000000-0005-0000-0000-000063480000}"/>
    <cellStyle name="Good 3" xfId="20377" hidden="1" xr:uid="{00000000-0005-0000-0000-000064480000}"/>
    <cellStyle name="Good 3" xfId="20461" hidden="1" xr:uid="{00000000-0005-0000-0000-000065480000}"/>
    <cellStyle name="Good 3" xfId="20489" hidden="1" xr:uid="{00000000-0005-0000-0000-000066480000}"/>
    <cellStyle name="Good 3" xfId="20405" hidden="1" xr:uid="{00000000-0005-0000-0000-000067480000}"/>
    <cellStyle name="Good 3" xfId="20545" hidden="1" xr:uid="{00000000-0005-0000-0000-000068480000}"/>
    <cellStyle name="Good 3" xfId="20573" hidden="1" xr:uid="{00000000-0005-0000-0000-000069480000}"/>
    <cellStyle name="Good 3" xfId="20534" hidden="1" xr:uid="{00000000-0005-0000-0000-00006A480000}"/>
    <cellStyle name="Good 3" xfId="20601" hidden="1" xr:uid="{00000000-0005-0000-0000-00006B480000}"/>
    <cellStyle name="Good 3" xfId="20349" hidden="1" xr:uid="{00000000-0005-0000-0000-00006C480000}"/>
    <cellStyle name="Good 3" xfId="20685" hidden="1" xr:uid="{00000000-0005-0000-0000-00006D480000}"/>
    <cellStyle name="Good 3" xfId="20629" hidden="1" xr:uid="{00000000-0005-0000-0000-00006E480000}"/>
    <cellStyle name="Good 3" xfId="20713" hidden="1" xr:uid="{00000000-0005-0000-0000-00006F480000}"/>
    <cellStyle name="Good 3" xfId="20741" hidden="1" xr:uid="{00000000-0005-0000-0000-000070480000}"/>
    <cellStyle name="Good 3" xfId="20657" hidden="1" xr:uid="{00000000-0005-0000-0000-000071480000}"/>
    <cellStyle name="Good 3" xfId="20797" hidden="1" xr:uid="{00000000-0005-0000-0000-000072480000}"/>
    <cellStyle name="Good 3" xfId="20825" hidden="1" xr:uid="{00000000-0005-0000-0000-000073480000}"/>
    <cellStyle name="Good 3" xfId="20786" hidden="1" xr:uid="{00000000-0005-0000-0000-000074480000}"/>
    <cellStyle name="Good 3" xfId="20853" hidden="1" xr:uid="{00000000-0005-0000-0000-000075480000}"/>
    <cellStyle name="Good 3" xfId="20964" hidden="1" xr:uid="{00000000-0005-0000-0000-000076480000}"/>
    <cellStyle name="Good 3" xfId="20908" hidden="1" xr:uid="{00000000-0005-0000-0000-000077480000}"/>
    <cellStyle name="Good 3" xfId="20992" hidden="1" xr:uid="{00000000-0005-0000-0000-000078480000}"/>
    <cellStyle name="Good 3" xfId="21020" hidden="1" xr:uid="{00000000-0005-0000-0000-000079480000}"/>
    <cellStyle name="Good 3" xfId="20936" hidden="1" xr:uid="{00000000-0005-0000-0000-00007A480000}"/>
    <cellStyle name="Good 3" xfId="21076" hidden="1" xr:uid="{00000000-0005-0000-0000-00007B480000}"/>
    <cellStyle name="Good 3" xfId="21104" hidden="1" xr:uid="{00000000-0005-0000-0000-00007C480000}"/>
    <cellStyle name="Good 3" xfId="21065" hidden="1" xr:uid="{00000000-0005-0000-0000-00007D480000}"/>
    <cellStyle name="Good 3" xfId="21132" hidden="1" xr:uid="{00000000-0005-0000-0000-00007E480000}"/>
    <cellStyle name="Good 3" xfId="20880" hidden="1" xr:uid="{00000000-0005-0000-0000-00007F480000}"/>
    <cellStyle name="Good 3" xfId="21216" hidden="1" xr:uid="{00000000-0005-0000-0000-000080480000}"/>
    <cellStyle name="Good 3" xfId="21160" hidden="1" xr:uid="{00000000-0005-0000-0000-000081480000}"/>
    <cellStyle name="Good 3" xfId="21244" hidden="1" xr:uid="{00000000-0005-0000-0000-000082480000}"/>
    <cellStyle name="Good 3" xfId="21272" hidden="1" xr:uid="{00000000-0005-0000-0000-000083480000}"/>
    <cellStyle name="Good 3" xfId="21188" hidden="1" xr:uid="{00000000-0005-0000-0000-000084480000}"/>
    <cellStyle name="Good 3" xfId="21328" hidden="1" xr:uid="{00000000-0005-0000-0000-000085480000}"/>
    <cellStyle name="Good 3" xfId="21356" hidden="1" xr:uid="{00000000-0005-0000-0000-000086480000}"/>
    <cellStyle name="Good 3" xfId="21317" hidden="1" xr:uid="{00000000-0005-0000-0000-000087480000}"/>
    <cellStyle name="Good 3" xfId="21384" hidden="1" xr:uid="{00000000-0005-0000-0000-000088480000}"/>
    <cellStyle name="Good 3" xfId="21501" hidden="1" xr:uid="{00000000-0005-0000-0000-000089480000}"/>
    <cellStyle name="Good 3" xfId="21445" hidden="1" xr:uid="{00000000-0005-0000-0000-00008A480000}"/>
    <cellStyle name="Good 3" xfId="21529" hidden="1" xr:uid="{00000000-0005-0000-0000-00008B480000}"/>
    <cellStyle name="Good 3" xfId="21557" hidden="1" xr:uid="{00000000-0005-0000-0000-00008C480000}"/>
    <cellStyle name="Good 3" xfId="21473" hidden="1" xr:uid="{00000000-0005-0000-0000-00008D480000}"/>
    <cellStyle name="Good 3" xfId="21613" hidden="1" xr:uid="{00000000-0005-0000-0000-00008E480000}"/>
    <cellStyle name="Good 3" xfId="21641" hidden="1" xr:uid="{00000000-0005-0000-0000-00008F480000}"/>
    <cellStyle name="Good 3" xfId="21602" hidden="1" xr:uid="{00000000-0005-0000-0000-000090480000}"/>
    <cellStyle name="Good 3" xfId="21669" hidden="1" xr:uid="{00000000-0005-0000-0000-000091480000}"/>
    <cellStyle name="Good 3" xfId="21417" hidden="1" xr:uid="{00000000-0005-0000-0000-000092480000}"/>
    <cellStyle name="Good 3" xfId="21753" hidden="1" xr:uid="{00000000-0005-0000-0000-000093480000}"/>
    <cellStyle name="Good 3" xfId="21697" hidden="1" xr:uid="{00000000-0005-0000-0000-000094480000}"/>
    <cellStyle name="Good 3" xfId="21781" hidden="1" xr:uid="{00000000-0005-0000-0000-000095480000}"/>
    <cellStyle name="Good 3" xfId="21809" hidden="1" xr:uid="{00000000-0005-0000-0000-000096480000}"/>
    <cellStyle name="Good 3" xfId="21725" hidden="1" xr:uid="{00000000-0005-0000-0000-000097480000}"/>
    <cellStyle name="Good 3" xfId="21865" hidden="1" xr:uid="{00000000-0005-0000-0000-000098480000}"/>
    <cellStyle name="Good 3" xfId="21893" hidden="1" xr:uid="{00000000-0005-0000-0000-000099480000}"/>
    <cellStyle name="Good 3" xfId="21854" hidden="1" xr:uid="{00000000-0005-0000-0000-00009A480000}"/>
    <cellStyle name="Good 3" xfId="21921" hidden="1" xr:uid="{00000000-0005-0000-0000-00009B480000}"/>
    <cellStyle name="Good 3" xfId="22032" hidden="1" xr:uid="{00000000-0005-0000-0000-00009C480000}"/>
    <cellStyle name="Good 3" xfId="21976" hidden="1" xr:uid="{00000000-0005-0000-0000-00009D480000}"/>
    <cellStyle name="Good 3" xfId="22060" hidden="1" xr:uid="{00000000-0005-0000-0000-00009E480000}"/>
    <cellStyle name="Good 3" xfId="22088" hidden="1" xr:uid="{00000000-0005-0000-0000-00009F480000}"/>
    <cellStyle name="Good 3" xfId="22004" hidden="1" xr:uid="{00000000-0005-0000-0000-0000A0480000}"/>
    <cellStyle name="Good 3" xfId="22144" hidden="1" xr:uid="{00000000-0005-0000-0000-0000A1480000}"/>
    <cellStyle name="Good 3" xfId="22172" hidden="1" xr:uid="{00000000-0005-0000-0000-0000A2480000}"/>
    <cellStyle name="Good 3" xfId="22133" hidden="1" xr:uid="{00000000-0005-0000-0000-0000A3480000}"/>
    <cellStyle name="Good 3" xfId="22200" hidden="1" xr:uid="{00000000-0005-0000-0000-0000A4480000}"/>
    <cellStyle name="Good 3" xfId="21948" hidden="1" xr:uid="{00000000-0005-0000-0000-0000A5480000}"/>
    <cellStyle name="Good 3" xfId="22284" hidden="1" xr:uid="{00000000-0005-0000-0000-0000A6480000}"/>
    <cellStyle name="Good 3" xfId="22228" hidden="1" xr:uid="{00000000-0005-0000-0000-0000A7480000}"/>
    <cellStyle name="Good 3" xfId="22312" hidden="1" xr:uid="{00000000-0005-0000-0000-0000A8480000}"/>
    <cellStyle name="Good 3" xfId="22340" hidden="1" xr:uid="{00000000-0005-0000-0000-0000A9480000}"/>
    <cellStyle name="Good 3" xfId="22256" hidden="1" xr:uid="{00000000-0005-0000-0000-0000AA480000}"/>
    <cellStyle name="Good 3" xfId="22396" hidden="1" xr:uid="{00000000-0005-0000-0000-0000AB480000}"/>
    <cellStyle name="Good 3" xfId="22424" hidden="1" xr:uid="{00000000-0005-0000-0000-0000AC480000}"/>
    <cellStyle name="Good 3" xfId="22385" hidden="1" xr:uid="{00000000-0005-0000-0000-0000AD480000}"/>
    <cellStyle name="Good 3" xfId="22452" hidden="1" xr:uid="{00000000-0005-0000-0000-0000AE480000}"/>
    <cellStyle name="Good 3" xfId="22563" hidden="1" xr:uid="{00000000-0005-0000-0000-0000AF480000}"/>
    <cellStyle name="Good 3" xfId="22507" hidden="1" xr:uid="{00000000-0005-0000-0000-0000B0480000}"/>
    <cellStyle name="Good 3" xfId="22591" hidden="1" xr:uid="{00000000-0005-0000-0000-0000B1480000}"/>
    <cellStyle name="Good 3" xfId="22619" hidden="1" xr:uid="{00000000-0005-0000-0000-0000B2480000}"/>
    <cellStyle name="Good 3" xfId="22535" hidden="1" xr:uid="{00000000-0005-0000-0000-0000B3480000}"/>
    <cellStyle name="Good 3" xfId="22675" hidden="1" xr:uid="{00000000-0005-0000-0000-0000B4480000}"/>
    <cellStyle name="Good 3" xfId="22703" hidden="1" xr:uid="{00000000-0005-0000-0000-0000B5480000}"/>
    <cellStyle name="Good 3" xfId="22664" hidden="1" xr:uid="{00000000-0005-0000-0000-0000B6480000}"/>
    <cellStyle name="Good 3" xfId="22731" hidden="1" xr:uid="{00000000-0005-0000-0000-0000B7480000}"/>
    <cellStyle name="Good 3" xfId="22479" hidden="1" xr:uid="{00000000-0005-0000-0000-0000B8480000}"/>
    <cellStyle name="Good 3" xfId="22815" hidden="1" xr:uid="{00000000-0005-0000-0000-0000B9480000}"/>
    <cellStyle name="Good 3" xfId="22759" hidden="1" xr:uid="{00000000-0005-0000-0000-0000BA480000}"/>
    <cellStyle name="Good 3" xfId="22843" hidden="1" xr:uid="{00000000-0005-0000-0000-0000BB480000}"/>
    <cellStyle name="Good 3" xfId="22871" hidden="1" xr:uid="{00000000-0005-0000-0000-0000BC480000}"/>
    <cellStyle name="Good 3" xfId="22787" hidden="1" xr:uid="{00000000-0005-0000-0000-0000BD480000}"/>
    <cellStyle name="Good 3" xfId="22927" hidden="1" xr:uid="{00000000-0005-0000-0000-0000BE480000}"/>
    <cellStyle name="Good 3" xfId="22955" hidden="1" xr:uid="{00000000-0005-0000-0000-0000BF480000}"/>
    <cellStyle name="Good 3" xfId="22916" hidden="1" xr:uid="{00000000-0005-0000-0000-0000C0480000}"/>
    <cellStyle name="Good 3" xfId="22983" hidden="1" xr:uid="{00000000-0005-0000-0000-0000C1480000}"/>
    <cellStyle name="Good 3" xfId="23094" hidden="1" xr:uid="{00000000-0005-0000-0000-0000C2480000}"/>
    <cellStyle name="Good 3" xfId="23038" hidden="1" xr:uid="{00000000-0005-0000-0000-0000C3480000}"/>
    <cellStyle name="Good 3" xfId="23122" hidden="1" xr:uid="{00000000-0005-0000-0000-0000C4480000}"/>
    <cellStyle name="Good 3" xfId="23150" hidden="1" xr:uid="{00000000-0005-0000-0000-0000C5480000}"/>
    <cellStyle name="Good 3" xfId="23066" hidden="1" xr:uid="{00000000-0005-0000-0000-0000C6480000}"/>
    <cellStyle name="Good 3" xfId="23206" hidden="1" xr:uid="{00000000-0005-0000-0000-0000C7480000}"/>
    <cellStyle name="Good 3" xfId="23234" hidden="1" xr:uid="{00000000-0005-0000-0000-0000C8480000}"/>
    <cellStyle name="Good 3" xfId="23195" hidden="1" xr:uid="{00000000-0005-0000-0000-0000C9480000}"/>
    <cellStyle name="Good 3" xfId="23262" hidden="1" xr:uid="{00000000-0005-0000-0000-0000CA480000}"/>
    <cellStyle name="Good 3" xfId="23010" hidden="1" xr:uid="{00000000-0005-0000-0000-0000CB480000}"/>
    <cellStyle name="Good 3" xfId="23346" hidden="1" xr:uid="{00000000-0005-0000-0000-0000CC480000}"/>
    <cellStyle name="Good 3" xfId="23290" hidden="1" xr:uid="{00000000-0005-0000-0000-0000CD480000}"/>
    <cellStyle name="Good 3" xfId="23374" hidden="1" xr:uid="{00000000-0005-0000-0000-0000CE480000}"/>
    <cellStyle name="Good 3" xfId="23402" hidden="1" xr:uid="{00000000-0005-0000-0000-0000CF480000}"/>
    <cellStyle name="Good 3" xfId="23318" hidden="1" xr:uid="{00000000-0005-0000-0000-0000D0480000}"/>
    <cellStyle name="Good 3" xfId="23458" hidden="1" xr:uid="{00000000-0005-0000-0000-0000D1480000}"/>
    <cellStyle name="Good 3" xfId="23486" hidden="1" xr:uid="{00000000-0005-0000-0000-0000D2480000}"/>
    <cellStyle name="Good 3" xfId="23447" hidden="1" xr:uid="{00000000-0005-0000-0000-0000D3480000}"/>
    <cellStyle name="Good 3" xfId="23514" hidden="1" xr:uid="{00000000-0005-0000-0000-0000D4480000}"/>
    <cellStyle name="Good 3" xfId="23625" hidden="1" xr:uid="{00000000-0005-0000-0000-0000D5480000}"/>
    <cellStyle name="Good 3" xfId="23569" hidden="1" xr:uid="{00000000-0005-0000-0000-0000D6480000}"/>
    <cellStyle name="Good 3" xfId="23653" hidden="1" xr:uid="{00000000-0005-0000-0000-0000D7480000}"/>
    <cellStyle name="Good 3" xfId="23681" hidden="1" xr:uid="{00000000-0005-0000-0000-0000D8480000}"/>
    <cellStyle name="Good 3" xfId="23597" hidden="1" xr:uid="{00000000-0005-0000-0000-0000D9480000}"/>
    <cellStyle name="Good 3" xfId="23737" hidden="1" xr:uid="{00000000-0005-0000-0000-0000DA480000}"/>
    <cellStyle name="Good 3" xfId="23765" hidden="1" xr:uid="{00000000-0005-0000-0000-0000DB480000}"/>
    <cellStyle name="Good 3" xfId="23726" hidden="1" xr:uid="{00000000-0005-0000-0000-0000DC480000}"/>
    <cellStyle name="Good 3" xfId="23793" hidden="1" xr:uid="{00000000-0005-0000-0000-0000DD480000}"/>
    <cellStyle name="Good 3" xfId="23541" hidden="1" xr:uid="{00000000-0005-0000-0000-0000DE480000}"/>
    <cellStyle name="Good 3" xfId="23877" hidden="1" xr:uid="{00000000-0005-0000-0000-0000DF480000}"/>
    <cellStyle name="Good 3" xfId="23821" hidden="1" xr:uid="{00000000-0005-0000-0000-0000E0480000}"/>
    <cellStyle name="Good 3" xfId="23905" hidden="1" xr:uid="{00000000-0005-0000-0000-0000E1480000}"/>
    <cellStyle name="Good 3" xfId="23933" hidden="1" xr:uid="{00000000-0005-0000-0000-0000E2480000}"/>
    <cellStyle name="Good 3" xfId="23849" hidden="1" xr:uid="{00000000-0005-0000-0000-0000E3480000}"/>
    <cellStyle name="Good 3" xfId="23989" hidden="1" xr:uid="{00000000-0005-0000-0000-0000E4480000}"/>
    <cellStyle name="Good 3" xfId="24017" hidden="1" xr:uid="{00000000-0005-0000-0000-0000E5480000}"/>
    <cellStyle name="Good 3" xfId="23978" hidden="1" xr:uid="{00000000-0005-0000-0000-0000E6480000}"/>
    <cellStyle name="Good 3" xfId="24045" hidden="1" xr:uid="{00000000-0005-0000-0000-0000E7480000}"/>
    <cellStyle name="Good 3" xfId="24156" hidden="1" xr:uid="{00000000-0005-0000-0000-0000E8480000}"/>
    <cellStyle name="Good 3" xfId="24100" hidden="1" xr:uid="{00000000-0005-0000-0000-0000E9480000}"/>
    <cellStyle name="Good 3" xfId="24184" hidden="1" xr:uid="{00000000-0005-0000-0000-0000EA480000}"/>
    <cellStyle name="Good 3" xfId="24212" hidden="1" xr:uid="{00000000-0005-0000-0000-0000EB480000}"/>
    <cellStyle name="Good 3" xfId="24128" hidden="1" xr:uid="{00000000-0005-0000-0000-0000EC480000}"/>
    <cellStyle name="Good 3" xfId="24268" hidden="1" xr:uid="{00000000-0005-0000-0000-0000ED480000}"/>
    <cellStyle name="Good 3" xfId="24296" hidden="1" xr:uid="{00000000-0005-0000-0000-0000EE480000}"/>
    <cellStyle name="Good 3" xfId="24257" hidden="1" xr:uid="{00000000-0005-0000-0000-0000EF480000}"/>
    <cellStyle name="Good 3" xfId="24324" hidden="1" xr:uid="{00000000-0005-0000-0000-0000F0480000}"/>
    <cellStyle name="Good 3" xfId="24072" hidden="1" xr:uid="{00000000-0005-0000-0000-0000F1480000}"/>
    <cellStyle name="Good 3" xfId="24408" hidden="1" xr:uid="{00000000-0005-0000-0000-0000F2480000}"/>
    <cellStyle name="Good 3" xfId="24352" hidden="1" xr:uid="{00000000-0005-0000-0000-0000F3480000}"/>
    <cellStyle name="Good 3" xfId="24436" hidden="1" xr:uid="{00000000-0005-0000-0000-0000F4480000}"/>
    <cellStyle name="Good 3" xfId="24464" hidden="1" xr:uid="{00000000-0005-0000-0000-0000F5480000}"/>
    <cellStyle name="Good 3" xfId="24380" hidden="1" xr:uid="{00000000-0005-0000-0000-0000F6480000}"/>
    <cellStyle name="Good 3" xfId="24520" hidden="1" xr:uid="{00000000-0005-0000-0000-0000F7480000}"/>
    <cellStyle name="Good 3" xfId="24548" hidden="1" xr:uid="{00000000-0005-0000-0000-0000F8480000}"/>
    <cellStyle name="Good 3" xfId="24509" hidden="1" xr:uid="{00000000-0005-0000-0000-0000F9480000}"/>
    <cellStyle name="Good 3" xfId="24576" hidden="1" xr:uid="{00000000-0005-0000-0000-0000FA480000}"/>
    <cellStyle name="greyed" xfId="1530" xr:uid="{00000000-0005-0000-0000-0000FB480000}"/>
    <cellStyle name="Heading 1" xfId="5" xr:uid="{00000000-0005-0000-0000-0000FC480000}"/>
    <cellStyle name="Heading 1 2" xfId="1531" xr:uid="{00000000-0005-0000-0000-0000FD480000}"/>
    <cellStyle name="Heading 1 3" xfId="1807" hidden="1" xr:uid="{00000000-0005-0000-0000-0000FE480000}"/>
    <cellStyle name="Heading 1 3" xfId="1751" hidden="1" xr:uid="{00000000-0005-0000-0000-0000FF480000}"/>
    <cellStyle name="Heading 1 3" xfId="1835" hidden="1" xr:uid="{00000000-0005-0000-0000-000000490000}"/>
    <cellStyle name="Heading 1 3" xfId="1863" hidden="1" xr:uid="{00000000-0005-0000-0000-000001490000}"/>
    <cellStyle name="Heading 1 3" xfId="1779" hidden="1" xr:uid="{00000000-0005-0000-0000-000002490000}"/>
    <cellStyle name="Heading 1 3" xfId="1919" hidden="1" xr:uid="{00000000-0005-0000-0000-000003490000}"/>
    <cellStyle name="Heading 1 3" xfId="1947" hidden="1" xr:uid="{00000000-0005-0000-0000-000004490000}"/>
    <cellStyle name="Heading 1 3" xfId="1916" hidden="1" xr:uid="{00000000-0005-0000-0000-000005490000}"/>
    <cellStyle name="Heading 1 3" xfId="1975" hidden="1" xr:uid="{00000000-0005-0000-0000-000006490000}"/>
    <cellStyle name="Heading 1 3" xfId="1723" hidden="1" xr:uid="{00000000-0005-0000-0000-000007490000}"/>
    <cellStyle name="Heading 1 3" xfId="2059" hidden="1" xr:uid="{00000000-0005-0000-0000-000008490000}"/>
    <cellStyle name="Heading 1 3" xfId="2003" hidden="1" xr:uid="{00000000-0005-0000-0000-000009490000}"/>
    <cellStyle name="Heading 1 3" xfId="2087" hidden="1" xr:uid="{00000000-0005-0000-0000-00000A490000}"/>
    <cellStyle name="Heading 1 3" xfId="2115" hidden="1" xr:uid="{00000000-0005-0000-0000-00000B490000}"/>
    <cellStyle name="Heading 1 3" xfId="2031" hidden="1" xr:uid="{00000000-0005-0000-0000-00000C490000}"/>
    <cellStyle name="Heading 1 3" xfId="2171" hidden="1" xr:uid="{00000000-0005-0000-0000-00000D490000}"/>
    <cellStyle name="Heading 1 3" xfId="2199" hidden="1" xr:uid="{00000000-0005-0000-0000-00000E490000}"/>
    <cellStyle name="Heading 1 3" xfId="2168" hidden="1" xr:uid="{00000000-0005-0000-0000-00000F490000}"/>
    <cellStyle name="Heading 1 3" xfId="2227" hidden="1" xr:uid="{00000000-0005-0000-0000-000010490000}"/>
    <cellStyle name="Heading 1 3" xfId="2341" hidden="1" xr:uid="{00000000-0005-0000-0000-000011490000}"/>
    <cellStyle name="Heading 1 3" xfId="2285" hidden="1" xr:uid="{00000000-0005-0000-0000-000012490000}"/>
    <cellStyle name="Heading 1 3" xfId="2369" hidden="1" xr:uid="{00000000-0005-0000-0000-000013490000}"/>
    <cellStyle name="Heading 1 3" xfId="2397" hidden="1" xr:uid="{00000000-0005-0000-0000-000014490000}"/>
    <cellStyle name="Heading 1 3" xfId="2313" hidden="1" xr:uid="{00000000-0005-0000-0000-000015490000}"/>
    <cellStyle name="Heading 1 3" xfId="2453" hidden="1" xr:uid="{00000000-0005-0000-0000-000016490000}"/>
    <cellStyle name="Heading 1 3" xfId="2481" hidden="1" xr:uid="{00000000-0005-0000-0000-000017490000}"/>
    <cellStyle name="Heading 1 3" xfId="2450" hidden="1" xr:uid="{00000000-0005-0000-0000-000018490000}"/>
    <cellStyle name="Heading 1 3" xfId="2509" hidden="1" xr:uid="{00000000-0005-0000-0000-000019490000}"/>
    <cellStyle name="Heading 1 3" xfId="2257" hidden="1" xr:uid="{00000000-0005-0000-0000-00001A490000}"/>
    <cellStyle name="Heading 1 3" xfId="2593" hidden="1" xr:uid="{00000000-0005-0000-0000-00001B490000}"/>
    <cellStyle name="Heading 1 3" xfId="2537" hidden="1" xr:uid="{00000000-0005-0000-0000-00001C490000}"/>
    <cellStyle name="Heading 1 3" xfId="2621" hidden="1" xr:uid="{00000000-0005-0000-0000-00001D490000}"/>
    <cellStyle name="Heading 1 3" xfId="2649" hidden="1" xr:uid="{00000000-0005-0000-0000-00001E490000}"/>
    <cellStyle name="Heading 1 3" xfId="2565" hidden="1" xr:uid="{00000000-0005-0000-0000-00001F490000}"/>
    <cellStyle name="Heading 1 3" xfId="2705" hidden="1" xr:uid="{00000000-0005-0000-0000-000020490000}"/>
    <cellStyle name="Heading 1 3" xfId="2733" hidden="1" xr:uid="{00000000-0005-0000-0000-000021490000}"/>
    <cellStyle name="Heading 1 3" xfId="2702" hidden="1" xr:uid="{00000000-0005-0000-0000-000022490000}"/>
    <cellStyle name="Heading 1 3" xfId="2761" hidden="1" xr:uid="{00000000-0005-0000-0000-000023490000}"/>
    <cellStyle name="Heading 1 3" xfId="2878" hidden="1" xr:uid="{00000000-0005-0000-0000-000024490000}"/>
    <cellStyle name="Heading 1 3" xfId="2822" hidden="1" xr:uid="{00000000-0005-0000-0000-000025490000}"/>
    <cellStyle name="Heading 1 3" xfId="2906" hidden="1" xr:uid="{00000000-0005-0000-0000-000026490000}"/>
    <cellStyle name="Heading 1 3" xfId="2934" hidden="1" xr:uid="{00000000-0005-0000-0000-000027490000}"/>
    <cellStyle name="Heading 1 3" xfId="2850" hidden="1" xr:uid="{00000000-0005-0000-0000-000028490000}"/>
    <cellStyle name="Heading 1 3" xfId="2990" hidden="1" xr:uid="{00000000-0005-0000-0000-000029490000}"/>
    <cellStyle name="Heading 1 3" xfId="3018" hidden="1" xr:uid="{00000000-0005-0000-0000-00002A490000}"/>
    <cellStyle name="Heading 1 3" xfId="2987" hidden="1" xr:uid="{00000000-0005-0000-0000-00002B490000}"/>
    <cellStyle name="Heading 1 3" xfId="3046" hidden="1" xr:uid="{00000000-0005-0000-0000-00002C490000}"/>
    <cellStyle name="Heading 1 3" xfId="2794" hidden="1" xr:uid="{00000000-0005-0000-0000-00002D490000}"/>
    <cellStyle name="Heading 1 3" xfId="3130" hidden="1" xr:uid="{00000000-0005-0000-0000-00002E490000}"/>
    <cellStyle name="Heading 1 3" xfId="3074" hidden="1" xr:uid="{00000000-0005-0000-0000-00002F490000}"/>
    <cellStyle name="Heading 1 3" xfId="3158" hidden="1" xr:uid="{00000000-0005-0000-0000-000030490000}"/>
    <cellStyle name="Heading 1 3" xfId="3186" hidden="1" xr:uid="{00000000-0005-0000-0000-000031490000}"/>
    <cellStyle name="Heading 1 3" xfId="3102" hidden="1" xr:uid="{00000000-0005-0000-0000-000032490000}"/>
    <cellStyle name="Heading 1 3" xfId="3242" hidden="1" xr:uid="{00000000-0005-0000-0000-000033490000}"/>
    <cellStyle name="Heading 1 3" xfId="3270" hidden="1" xr:uid="{00000000-0005-0000-0000-000034490000}"/>
    <cellStyle name="Heading 1 3" xfId="3239" hidden="1" xr:uid="{00000000-0005-0000-0000-000035490000}"/>
    <cellStyle name="Heading 1 3" xfId="3298" hidden="1" xr:uid="{00000000-0005-0000-0000-000036490000}"/>
    <cellStyle name="Heading 1 3" xfId="3409" hidden="1" xr:uid="{00000000-0005-0000-0000-000037490000}"/>
    <cellStyle name="Heading 1 3" xfId="3353" hidden="1" xr:uid="{00000000-0005-0000-0000-000038490000}"/>
    <cellStyle name="Heading 1 3" xfId="3437" hidden="1" xr:uid="{00000000-0005-0000-0000-000039490000}"/>
    <cellStyle name="Heading 1 3" xfId="3465" hidden="1" xr:uid="{00000000-0005-0000-0000-00003A490000}"/>
    <cellStyle name="Heading 1 3" xfId="3381" hidden="1" xr:uid="{00000000-0005-0000-0000-00003B490000}"/>
    <cellStyle name="Heading 1 3" xfId="3521" hidden="1" xr:uid="{00000000-0005-0000-0000-00003C490000}"/>
    <cellStyle name="Heading 1 3" xfId="3549" hidden="1" xr:uid="{00000000-0005-0000-0000-00003D490000}"/>
    <cellStyle name="Heading 1 3" xfId="3518" hidden="1" xr:uid="{00000000-0005-0000-0000-00003E490000}"/>
    <cellStyle name="Heading 1 3" xfId="3577" hidden="1" xr:uid="{00000000-0005-0000-0000-00003F490000}"/>
    <cellStyle name="Heading 1 3" xfId="3325" hidden="1" xr:uid="{00000000-0005-0000-0000-000040490000}"/>
    <cellStyle name="Heading 1 3" xfId="3661" hidden="1" xr:uid="{00000000-0005-0000-0000-000041490000}"/>
    <cellStyle name="Heading 1 3" xfId="3605" hidden="1" xr:uid="{00000000-0005-0000-0000-000042490000}"/>
    <cellStyle name="Heading 1 3" xfId="3689" hidden="1" xr:uid="{00000000-0005-0000-0000-000043490000}"/>
    <cellStyle name="Heading 1 3" xfId="3717" hidden="1" xr:uid="{00000000-0005-0000-0000-000044490000}"/>
    <cellStyle name="Heading 1 3" xfId="3633" hidden="1" xr:uid="{00000000-0005-0000-0000-000045490000}"/>
    <cellStyle name="Heading 1 3" xfId="3773" hidden="1" xr:uid="{00000000-0005-0000-0000-000046490000}"/>
    <cellStyle name="Heading 1 3" xfId="3801" hidden="1" xr:uid="{00000000-0005-0000-0000-000047490000}"/>
    <cellStyle name="Heading 1 3" xfId="3770" hidden="1" xr:uid="{00000000-0005-0000-0000-000048490000}"/>
    <cellStyle name="Heading 1 3" xfId="3829" hidden="1" xr:uid="{00000000-0005-0000-0000-000049490000}"/>
    <cellStyle name="Heading 1 3" xfId="3940" hidden="1" xr:uid="{00000000-0005-0000-0000-00004A490000}"/>
    <cellStyle name="Heading 1 3" xfId="3884" hidden="1" xr:uid="{00000000-0005-0000-0000-00004B490000}"/>
    <cellStyle name="Heading 1 3" xfId="3968" hidden="1" xr:uid="{00000000-0005-0000-0000-00004C490000}"/>
    <cellStyle name="Heading 1 3" xfId="3996" hidden="1" xr:uid="{00000000-0005-0000-0000-00004D490000}"/>
    <cellStyle name="Heading 1 3" xfId="3912" hidden="1" xr:uid="{00000000-0005-0000-0000-00004E490000}"/>
    <cellStyle name="Heading 1 3" xfId="4052" hidden="1" xr:uid="{00000000-0005-0000-0000-00004F490000}"/>
    <cellStyle name="Heading 1 3" xfId="4080" hidden="1" xr:uid="{00000000-0005-0000-0000-000050490000}"/>
    <cellStyle name="Heading 1 3" xfId="4049" hidden="1" xr:uid="{00000000-0005-0000-0000-000051490000}"/>
    <cellStyle name="Heading 1 3" xfId="4108" hidden="1" xr:uid="{00000000-0005-0000-0000-000052490000}"/>
    <cellStyle name="Heading 1 3" xfId="3856" hidden="1" xr:uid="{00000000-0005-0000-0000-000053490000}"/>
    <cellStyle name="Heading 1 3" xfId="4192" hidden="1" xr:uid="{00000000-0005-0000-0000-000054490000}"/>
    <cellStyle name="Heading 1 3" xfId="4136" hidden="1" xr:uid="{00000000-0005-0000-0000-000055490000}"/>
    <cellStyle name="Heading 1 3" xfId="4220" hidden="1" xr:uid="{00000000-0005-0000-0000-000056490000}"/>
    <cellStyle name="Heading 1 3" xfId="4248" hidden="1" xr:uid="{00000000-0005-0000-0000-000057490000}"/>
    <cellStyle name="Heading 1 3" xfId="4164" hidden="1" xr:uid="{00000000-0005-0000-0000-000058490000}"/>
    <cellStyle name="Heading 1 3" xfId="4304" hidden="1" xr:uid="{00000000-0005-0000-0000-000059490000}"/>
    <cellStyle name="Heading 1 3" xfId="4332" hidden="1" xr:uid="{00000000-0005-0000-0000-00005A490000}"/>
    <cellStyle name="Heading 1 3" xfId="4301" hidden="1" xr:uid="{00000000-0005-0000-0000-00005B490000}"/>
    <cellStyle name="Heading 1 3" xfId="4360" hidden="1" xr:uid="{00000000-0005-0000-0000-00005C490000}"/>
    <cellStyle name="Heading 1 3" xfId="4471" hidden="1" xr:uid="{00000000-0005-0000-0000-00005D490000}"/>
    <cellStyle name="Heading 1 3" xfId="4415" hidden="1" xr:uid="{00000000-0005-0000-0000-00005E490000}"/>
    <cellStyle name="Heading 1 3" xfId="4499" hidden="1" xr:uid="{00000000-0005-0000-0000-00005F490000}"/>
    <cellStyle name="Heading 1 3" xfId="4527" hidden="1" xr:uid="{00000000-0005-0000-0000-000060490000}"/>
    <cellStyle name="Heading 1 3" xfId="4443" hidden="1" xr:uid="{00000000-0005-0000-0000-000061490000}"/>
    <cellStyle name="Heading 1 3" xfId="4583" hidden="1" xr:uid="{00000000-0005-0000-0000-000062490000}"/>
    <cellStyle name="Heading 1 3" xfId="4611" hidden="1" xr:uid="{00000000-0005-0000-0000-000063490000}"/>
    <cellStyle name="Heading 1 3" xfId="4580" hidden="1" xr:uid="{00000000-0005-0000-0000-000064490000}"/>
    <cellStyle name="Heading 1 3" xfId="4639" hidden="1" xr:uid="{00000000-0005-0000-0000-000065490000}"/>
    <cellStyle name="Heading 1 3" xfId="4387" hidden="1" xr:uid="{00000000-0005-0000-0000-000066490000}"/>
    <cellStyle name="Heading 1 3" xfId="4723" hidden="1" xr:uid="{00000000-0005-0000-0000-000067490000}"/>
    <cellStyle name="Heading 1 3" xfId="4667" hidden="1" xr:uid="{00000000-0005-0000-0000-000068490000}"/>
    <cellStyle name="Heading 1 3" xfId="4751" hidden="1" xr:uid="{00000000-0005-0000-0000-000069490000}"/>
    <cellStyle name="Heading 1 3" xfId="4779" hidden="1" xr:uid="{00000000-0005-0000-0000-00006A490000}"/>
    <cellStyle name="Heading 1 3" xfId="4695" hidden="1" xr:uid="{00000000-0005-0000-0000-00006B490000}"/>
    <cellStyle name="Heading 1 3" xfId="4835" hidden="1" xr:uid="{00000000-0005-0000-0000-00006C490000}"/>
    <cellStyle name="Heading 1 3" xfId="4863" hidden="1" xr:uid="{00000000-0005-0000-0000-00006D490000}"/>
    <cellStyle name="Heading 1 3" xfId="4832" hidden="1" xr:uid="{00000000-0005-0000-0000-00006E490000}"/>
    <cellStyle name="Heading 1 3" xfId="4891" hidden="1" xr:uid="{00000000-0005-0000-0000-00006F490000}"/>
    <cellStyle name="Heading 1 3" xfId="5002" hidden="1" xr:uid="{00000000-0005-0000-0000-000070490000}"/>
    <cellStyle name="Heading 1 3" xfId="4946" hidden="1" xr:uid="{00000000-0005-0000-0000-000071490000}"/>
    <cellStyle name="Heading 1 3" xfId="5030" hidden="1" xr:uid="{00000000-0005-0000-0000-000072490000}"/>
    <cellStyle name="Heading 1 3" xfId="5058" hidden="1" xr:uid="{00000000-0005-0000-0000-000073490000}"/>
    <cellStyle name="Heading 1 3" xfId="4974" hidden="1" xr:uid="{00000000-0005-0000-0000-000074490000}"/>
    <cellStyle name="Heading 1 3" xfId="5114" hidden="1" xr:uid="{00000000-0005-0000-0000-000075490000}"/>
    <cellStyle name="Heading 1 3" xfId="5142" hidden="1" xr:uid="{00000000-0005-0000-0000-000076490000}"/>
    <cellStyle name="Heading 1 3" xfId="5111" hidden="1" xr:uid="{00000000-0005-0000-0000-000077490000}"/>
    <cellStyle name="Heading 1 3" xfId="5170" hidden="1" xr:uid="{00000000-0005-0000-0000-000078490000}"/>
    <cellStyle name="Heading 1 3" xfId="4918" hidden="1" xr:uid="{00000000-0005-0000-0000-000079490000}"/>
    <cellStyle name="Heading 1 3" xfId="5254" hidden="1" xr:uid="{00000000-0005-0000-0000-00007A490000}"/>
    <cellStyle name="Heading 1 3" xfId="5198" hidden="1" xr:uid="{00000000-0005-0000-0000-00007B490000}"/>
    <cellStyle name="Heading 1 3" xfId="5282" hidden="1" xr:uid="{00000000-0005-0000-0000-00007C490000}"/>
    <cellStyle name="Heading 1 3" xfId="5310" hidden="1" xr:uid="{00000000-0005-0000-0000-00007D490000}"/>
    <cellStyle name="Heading 1 3" xfId="5226" hidden="1" xr:uid="{00000000-0005-0000-0000-00007E490000}"/>
    <cellStyle name="Heading 1 3" xfId="5366" hidden="1" xr:uid="{00000000-0005-0000-0000-00007F490000}"/>
    <cellStyle name="Heading 1 3" xfId="5394" hidden="1" xr:uid="{00000000-0005-0000-0000-000080490000}"/>
    <cellStyle name="Heading 1 3" xfId="5363" hidden="1" xr:uid="{00000000-0005-0000-0000-000081490000}"/>
    <cellStyle name="Heading 1 3" xfId="5422" hidden="1" xr:uid="{00000000-0005-0000-0000-000082490000}"/>
    <cellStyle name="Heading 1 3" xfId="5533" hidden="1" xr:uid="{00000000-0005-0000-0000-000083490000}"/>
    <cellStyle name="Heading 1 3" xfId="5477" hidden="1" xr:uid="{00000000-0005-0000-0000-000084490000}"/>
    <cellStyle name="Heading 1 3" xfId="5561" hidden="1" xr:uid="{00000000-0005-0000-0000-000085490000}"/>
    <cellStyle name="Heading 1 3" xfId="5589" hidden="1" xr:uid="{00000000-0005-0000-0000-000086490000}"/>
    <cellStyle name="Heading 1 3" xfId="5505" hidden="1" xr:uid="{00000000-0005-0000-0000-000087490000}"/>
    <cellStyle name="Heading 1 3" xfId="5645" hidden="1" xr:uid="{00000000-0005-0000-0000-000088490000}"/>
    <cellStyle name="Heading 1 3" xfId="5673" hidden="1" xr:uid="{00000000-0005-0000-0000-000089490000}"/>
    <cellStyle name="Heading 1 3" xfId="5642" hidden="1" xr:uid="{00000000-0005-0000-0000-00008A490000}"/>
    <cellStyle name="Heading 1 3" xfId="5701" hidden="1" xr:uid="{00000000-0005-0000-0000-00008B490000}"/>
    <cellStyle name="Heading 1 3" xfId="5449" hidden="1" xr:uid="{00000000-0005-0000-0000-00008C490000}"/>
    <cellStyle name="Heading 1 3" xfId="5785" hidden="1" xr:uid="{00000000-0005-0000-0000-00008D490000}"/>
    <cellStyle name="Heading 1 3" xfId="5729" hidden="1" xr:uid="{00000000-0005-0000-0000-00008E490000}"/>
    <cellStyle name="Heading 1 3" xfId="5813" hidden="1" xr:uid="{00000000-0005-0000-0000-00008F490000}"/>
    <cellStyle name="Heading 1 3" xfId="5841" hidden="1" xr:uid="{00000000-0005-0000-0000-000090490000}"/>
    <cellStyle name="Heading 1 3" xfId="5757" hidden="1" xr:uid="{00000000-0005-0000-0000-000091490000}"/>
    <cellStyle name="Heading 1 3" xfId="5897" hidden="1" xr:uid="{00000000-0005-0000-0000-000092490000}"/>
    <cellStyle name="Heading 1 3" xfId="5925" hidden="1" xr:uid="{00000000-0005-0000-0000-000093490000}"/>
    <cellStyle name="Heading 1 3" xfId="5894" hidden="1" xr:uid="{00000000-0005-0000-0000-000094490000}"/>
    <cellStyle name="Heading 1 3" xfId="5953" hidden="1" xr:uid="{00000000-0005-0000-0000-000095490000}"/>
    <cellStyle name="Heading 1 3" xfId="6065" hidden="1" xr:uid="{00000000-0005-0000-0000-000096490000}"/>
    <cellStyle name="Heading 1 3" xfId="6009" hidden="1" xr:uid="{00000000-0005-0000-0000-000097490000}"/>
    <cellStyle name="Heading 1 3" xfId="6093" hidden="1" xr:uid="{00000000-0005-0000-0000-000098490000}"/>
    <cellStyle name="Heading 1 3" xfId="6121" hidden="1" xr:uid="{00000000-0005-0000-0000-000099490000}"/>
    <cellStyle name="Heading 1 3" xfId="6037" hidden="1" xr:uid="{00000000-0005-0000-0000-00009A490000}"/>
    <cellStyle name="Heading 1 3" xfId="6177" hidden="1" xr:uid="{00000000-0005-0000-0000-00009B490000}"/>
    <cellStyle name="Heading 1 3" xfId="6205" hidden="1" xr:uid="{00000000-0005-0000-0000-00009C490000}"/>
    <cellStyle name="Heading 1 3" xfId="6174" hidden="1" xr:uid="{00000000-0005-0000-0000-00009D490000}"/>
    <cellStyle name="Heading 1 3" xfId="6233" hidden="1" xr:uid="{00000000-0005-0000-0000-00009E490000}"/>
    <cellStyle name="Heading 1 3" xfId="5981" hidden="1" xr:uid="{00000000-0005-0000-0000-00009F490000}"/>
    <cellStyle name="Heading 1 3" xfId="6317" hidden="1" xr:uid="{00000000-0005-0000-0000-0000A0490000}"/>
    <cellStyle name="Heading 1 3" xfId="6261" hidden="1" xr:uid="{00000000-0005-0000-0000-0000A1490000}"/>
    <cellStyle name="Heading 1 3" xfId="6345" hidden="1" xr:uid="{00000000-0005-0000-0000-0000A2490000}"/>
    <cellStyle name="Heading 1 3" xfId="6373" hidden="1" xr:uid="{00000000-0005-0000-0000-0000A3490000}"/>
    <cellStyle name="Heading 1 3" xfId="6289" hidden="1" xr:uid="{00000000-0005-0000-0000-0000A4490000}"/>
    <cellStyle name="Heading 1 3" xfId="6429" hidden="1" xr:uid="{00000000-0005-0000-0000-0000A5490000}"/>
    <cellStyle name="Heading 1 3" xfId="6457" hidden="1" xr:uid="{00000000-0005-0000-0000-0000A6490000}"/>
    <cellStyle name="Heading 1 3" xfId="6426" hidden="1" xr:uid="{00000000-0005-0000-0000-0000A7490000}"/>
    <cellStyle name="Heading 1 3" xfId="6485" hidden="1" xr:uid="{00000000-0005-0000-0000-0000A8490000}"/>
    <cellStyle name="Heading 1 3" xfId="6602" hidden="1" xr:uid="{00000000-0005-0000-0000-0000A9490000}"/>
    <cellStyle name="Heading 1 3" xfId="6546" hidden="1" xr:uid="{00000000-0005-0000-0000-0000AA490000}"/>
    <cellStyle name="Heading 1 3" xfId="6630" hidden="1" xr:uid="{00000000-0005-0000-0000-0000AB490000}"/>
    <cellStyle name="Heading 1 3" xfId="6658" hidden="1" xr:uid="{00000000-0005-0000-0000-0000AC490000}"/>
    <cellStyle name="Heading 1 3" xfId="6574" hidden="1" xr:uid="{00000000-0005-0000-0000-0000AD490000}"/>
    <cellStyle name="Heading 1 3" xfId="6714" hidden="1" xr:uid="{00000000-0005-0000-0000-0000AE490000}"/>
    <cellStyle name="Heading 1 3" xfId="6742" hidden="1" xr:uid="{00000000-0005-0000-0000-0000AF490000}"/>
    <cellStyle name="Heading 1 3" xfId="6711" hidden="1" xr:uid="{00000000-0005-0000-0000-0000B0490000}"/>
    <cellStyle name="Heading 1 3" xfId="6770" hidden="1" xr:uid="{00000000-0005-0000-0000-0000B1490000}"/>
    <cellStyle name="Heading 1 3" xfId="6518" hidden="1" xr:uid="{00000000-0005-0000-0000-0000B2490000}"/>
    <cellStyle name="Heading 1 3" xfId="6854" hidden="1" xr:uid="{00000000-0005-0000-0000-0000B3490000}"/>
    <cellStyle name="Heading 1 3" xfId="6798" hidden="1" xr:uid="{00000000-0005-0000-0000-0000B4490000}"/>
    <cellStyle name="Heading 1 3" xfId="6882" hidden="1" xr:uid="{00000000-0005-0000-0000-0000B5490000}"/>
    <cellStyle name="Heading 1 3" xfId="6910" hidden="1" xr:uid="{00000000-0005-0000-0000-0000B6490000}"/>
    <cellStyle name="Heading 1 3" xfId="6826" hidden="1" xr:uid="{00000000-0005-0000-0000-0000B7490000}"/>
    <cellStyle name="Heading 1 3" xfId="6966" hidden="1" xr:uid="{00000000-0005-0000-0000-0000B8490000}"/>
    <cellStyle name="Heading 1 3" xfId="6994" hidden="1" xr:uid="{00000000-0005-0000-0000-0000B9490000}"/>
    <cellStyle name="Heading 1 3" xfId="6963" hidden="1" xr:uid="{00000000-0005-0000-0000-0000BA490000}"/>
    <cellStyle name="Heading 1 3" xfId="7022" hidden="1" xr:uid="{00000000-0005-0000-0000-0000BB490000}"/>
    <cellStyle name="Heading 1 3" xfId="7133" hidden="1" xr:uid="{00000000-0005-0000-0000-0000BC490000}"/>
    <cellStyle name="Heading 1 3" xfId="7077" hidden="1" xr:uid="{00000000-0005-0000-0000-0000BD490000}"/>
    <cellStyle name="Heading 1 3" xfId="7161" hidden="1" xr:uid="{00000000-0005-0000-0000-0000BE490000}"/>
    <cellStyle name="Heading 1 3" xfId="7189" hidden="1" xr:uid="{00000000-0005-0000-0000-0000BF490000}"/>
    <cellStyle name="Heading 1 3" xfId="7105" hidden="1" xr:uid="{00000000-0005-0000-0000-0000C0490000}"/>
    <cellStyle name="Heading 1 3" xfId="7245" hidden="1" xr:uid="{00000000-0005-0000-0000-0000C1490000}"/>
    <cellStyle name="Heading 1 3" xfId="7273" hidden="1" xr:uid="{00000000-0005-0000-0000-0000C2490000}"/>
    <cellStyle name="Heading 1 3" xfId="7242" hidden="1" xr:uid="{00000000-0005-0000-0000-0000C3490000}"/>
    <cellStyle name="Heading 1 3" xfId="7301" hidden="1" xr:uid="{00000000-0005-0000-0000-0000C4490000}"/>
    <cellStyle name="Heading 1 3" xfId="7049" hidden="1" xr:uid="{00000000-0005-0000-0000-0000C5490000}"/>
    <cellStyle name="Heading 1 3" xfId="7385" hidden="1" xr:uid="{00000000-0005-0000-0000-0000C6490000}"/>
    <cellStyle name="Heading 1 3" xfId="7329" hidden="1" xr:uid="{00000000-0005-0000-0000-0000C7490000}"/>
    <cellStyle name="Heading 1 3" xfId="7413" hidden="1" xr:uid="{00000000-0005-0000-0000-0000C8490000}"/>
    <cellStyle name="Heading 1 3" xfId="7441" hidden="1" xr:uid="{00000000-0005-0000-0000-0000C9490000}"/>
    <cellStyle name="Heading 1 3" xfId="7357" hidden="1" xr:uid="{00000000-0005-0000-0000-0000CA490000}"/>
    <cellStyle name="Heading 1 3" xfId="7497" hidden="1" xr:uid="{00000000-0005-0000-0000-0000CB490000}"/>
    <cellStyle name="Heading 1 3" xfId="7525" hidden="1" xr:uid="{00000000-0005-0000-0000-0000CC490000}"/>
    <cellStyle name="Heading 1 3" xfId="7494" hidden="1" xr:uid="{00000000-0005-0000-0000-0000CD490000}"/>
    <cellStyle name="Heading 1 3" xfId="7553" hidden="1" xr:uid="{00000000-0005-0000-0000-0000CE490000}"/>
    <cellStyle name="Heading 1 3" xfId="7664" hidden="1" xr:uid="{00000000-0005-0000-0000-0000CF490000}"/>
    <cellStyle name="Heading 1 3" xfId="7608" hidden="1" xr:uid="{00000000-0005-0000-0000-0000D0490000}"/>
    <cellStyle name="Heading 1 3" xfId="7692" hidden="1" xr:uid="{00000000-0005-0000-0000-0000D1490000}"/>
    <cellStyle name="Heading 1 3" xfId="7720" hidden="1" xr:uid="{00000000-0005-0000-0000-0000D2490000}"/>
    <cellStyle name="Heading 1 3" xfId="7636" hidden="1" xr:uid="{00000000-0005-0000-0000-0000D3490000}"/>
    <cellStyle name="Heading 1 3" xfId="7776" hidden="1" xr:uid="{00000000-0005-0000-0000-0000D4490000}"/>
    <cellStyle name="Heading 1 3" xfId="7804" hidden="1" xr:uid="{00000000-0005-0000-0000-0000D5490000}"/>
    <cellStyle name="Heading 1 3" xfId="7773" hidden="1" xr:uid="{00000000-0005-0000-0000-0000D6490000}"/>
    <cellStyle name="Heading 1 3" xfId="7832" hidden="1" xr:uid="{00000000-0005-0000-0000-0000D7490000}"/>
    <cellStyle name="Heading 1 3" xfId="7580" hidden="1" xr:uid="{00000000-0005-0000-0000-0000D8490000}"/>
    <cellStyle name="Heading 1 3" xfId="7916" hidden="1" xr:uid="{00000000-0005-0000-0000-0000D9490000}"/>
    <cellStyle name="Heading 1 3" xfId="7860" hidden="1" xr:uid="{00000000-0005-0000-0000-0000DA490000}"/>
    <cellStyle name="Heading 1 3" xfId="7944" hidden="1" xr:uid="{00000000-0005-0000-0000-0000DB490000}"/>
    <cellStyle name="Heading 1 3" xfId="7972" hidden="1" xr:uid="{00000000-0005-0000-0000-0000DC490000}"/>
    <cellStyle name="Heading 1 3" xfId="7888" hidden="1" xr:uid="{00000000-0005-0000-0000-0000DD490000}"/>
    <cellStyle name="Heading 1 3" xfId="8028" hidden="1" xr:uid="{00000000-0005-0000-0000-0000DE490000}"/>
    <cellStyle name="Heading 1 3" xfId="8056" hidden="1" xr:uid="{00000000-0005-0000-0000-0000DF490000}"/>
    <cellStyle name="Heading 1 3" xfId="8025" hidden="1" xr:uid="{00000000-0005-0000-0000-0000E0490000}"/>
    <cellStyle name="Heading 1 3" xfId="8084" hidden="1" xr:uid="{00000000-0005-0000-0000-0000E1490000}"/>
    <cellStyle name="Heading 1 3" xfId="8195" hidden="1" xr:uid="{00000000-0005-0000-0000-0000E2490000}"/>
    <cellStyle name="Heading 1 3" xfId="8139" hidden="1" xr:uid="{00000000-0005-0000-0000-0000E3490000}"/>
    <cellStyle name="Heading 1 3" xfId="8223" hidden="1" xr:uid="{00000000-0005-0000-0000-0000E4490000}"/>
    <cellStyle name="Heading 1 3" xfId="8251" hidden="1" xr:uid="{00000000-0005-0000-0000-0000E5490000}"/>
    <cellStyle name="Heading 1 3" xfId="8167" hidden="1" xr:uid="{00000000-0005-0000-0000-0000E6490000}"/>
    <cellStyle name="Heading 1 3" xfId="8307" hidden="1" xr:uid="{00000000-0005-0000-0000-0000E7490000}"/>
    <cellStyle name="Heading 1 3" xfId="8335" hidden="1" xr:uid="{00000000-0005-0000-0000-0000E8490000}"/>
    <cellStyle name="Heading 1 3" xfId="8304" hidden="1" xr:uid="{00000000-0005-0000-0000-0000E9490000}"/>
    <cellStyle name="Heading 1 3" xfId="8363" hidden="1" xr:uid="{00000000-0005-0000-0000-0000EA490000}"/>
    <cellStyle name="Heading 1 3" xfId="8111" hidden="1" xr:uid="{00000000-0005-0000-0000-0000EB490000}"/>
    <cellStyle name="Heading 1 3" xfId="8447" hidden="1" xr:uid="{00000000-0005-0000-0000-0000EC490000}"/>
    <cellStyle name="Heading 1 3" xfId="8391" hidden="1" xr:uid="{00000000-0005-0000-0000-0000ED490000}"/>
    <cellStyle name="Heading 1 3" xfId="8475" hidden="1" xr:uid="{00000000-0005-0000-0000-0000EE490000}"/>
    <cellStyle name="Heading 1 3" xfId="8503" hidden="1" xr:uid="{00000000-0005-0000-0000-0000EF490000}"/>
    <cellStyle name="Heading 1 3" xfId="8419" hidden="1" xr:uid="{00000000-0005-0000-0000-0000F0490000}"/>
    <cellStyle name="Heading 1 3" xfId="8559" hidden="1" xr:uid="{00000000-0005-0000-0000-0000F1490000}"/>
    <cellStyle name="Heading 1 3" xfId="8587" hidden="1" xr:uid="{00000000-0005-0000-0000-0000F2490000}"/>
    <cellStyle name="Heading 1 3" xfId="8556" hidden="1" xr:uid="{00000000-0005-0000-0000-0000F3490000}"/>
    <cellStyle name="Heading 1 3" xfId="8615" hidden="1" xr:uid="{00000000-0005-0000-0000-0000F4490000}"/>
    <cellStyle name="Heading 1 3" xfId="8726" hidden="1" xr:uid="{00000000-0005-0000-0000-0000F5490000}"/>
    <cellStyle name="Heading 1 3" xfId="8670" hidden="1" xr:uid="{00000000-0005-0000-0000-0000F6490000}"/>
    <cellStyle name="Heading 1 3" xfId="8754" hidden="1" xr:uid="{00000000-0005-0000-0000-0000F7490000}"/>
    <cellStyle name="Heading 1 3" xfId="8782" hidden="1" xr:uid="{00000000-0005-0000-0000-0000F8490000}"/>
    <cellStyle name="Heading 1 3" xfId="8698" hidden="1" xr:uid="{00000000-0005-0000-0000-0000F9490000}"/>
    <cellStyle name="Heading 1 3" xfId="8838" hidden="1" xr:uid="{00000000-0005-0000-0000-0000FA490000}"/>
    <cellStyle name="Heading 1 3" xfId="8866" hidden="1" xr:uid="{00000000-0005-0000-0000-0000FB490000}"/>
    <cellStyle name="Heading 1 3" xfId="8835" hidden="1" xr:uid="{00000000-0005-0000-0000-0000FC490000}"/>
    <cellStyle name="Heading 1 3" xfId="8894" hidden="1" xr:uid="{00000000-0005-0000-0000-0000FD490000}"/>
    <cellStyle name="Heading 1 3" xfId="8642" hidden="1" xr:uid="{00000000-0005-0000-0000-0000FE490000}"/>
    <cellStyle name="Heading 1 3" xfId="8978" hidden="1" xr:uid="{00000000-0005-0000-0000-0000FF490000}"/>
    <cellStyle name="Heading 1 3" xfId="8922" hidden="1" xr:uid="{00000000-0005-0000-0000-0000004A0000}"/>
    <cellStyle name="Heading 1 3" xfId="9006" hidden="1" xr:uid="{00000000-0005-0000-0000-0000014A0000}"/>
    <cellStyle name="Heading 1 3" xfId="9034" hidden="1" xr:uid="{00000000-0005-0000-0000-0000024A0000}"/>
    <cellStyle name="Heading 1 3" xfId="8950" hidden="1" xr:uid="{00000000-0005-0000-0000-0000034A0000}"/>
    <cellStyle name="Heading 1 3" xfId="9090" hidden="1" xr:uid="{00000000-0005-0000-0000-0000044A0000}"/>
    <cellStyle name="Heading 1 3" xfId="9118" hidden="1" xr:uid="{00000000-0005-0000-0000-0000054A0000}"/>
    <cellStyle name="Heading 1 3" xfId="9087" hidden="1" xr:uid="{00000000-0005-0000-0000-0000064A0000}"/>
    <cellStyle name="Heading 1 3" xfId="9146" hidden="1" xr:uid="{00000000-0005-0000-0000-0000074A0000}"/>
    <cellStyle name="Heading 1 3" xfId="9257" hidden="1" xr:uid="{00000000-0005-0000-0000-0000084A0000}"/>
    <cellStyle name="Heading 1 3" xfId="9201" hidden="1" xr:uid="{00000000-0005-0000-0000-0000094A0000}"/>
    <cellStyle name="Heading 1 3" xfId="9285" hidden="1" xr:uid="{00000000-0005-0000-0000-00000A4A0000}"/>
    <cellStyle name="Heading 1 3" xfId="9313" hidden="1" xr:uid="{00000000-0005-0000-0000-00000B4A0000}"/>
    <cellStyle name="Heading 1 3" xfId="9229" hidden="1" xr:uid="{00000000-0005-0000-0000-00000C4A0000}"/>
    <cellStyle name="Heading 1 3" xfId="9369" hidden="1" xr:uid="{00000000-0005-0000-0000-00000D4A0000}"/>
    <cellStyle name="Heading 1 3" xfId="9397" hidden="1" xr:uid="{00000000-0005-0000-0000-00000E4A0000}"/>
    <cellStyle name="Heading 1 3" xfId="9366" hidden="1" xr:uid="{00000000-0005-0000-0000-00000F4A0000}"/>
    <cellStyle name="Heading 1 3" xfId="9425" hidden="1" xr:uid="{00000000-0005-0000-0000-0000104A0000}"/>
    <cellStyle name="Heading 1 3" xfId="9173" hidden="1" xr:uid="{00000000-0005-0000-0000-0000114A0000}"/>
    <cellStyle name="Heading 1 3" xfId="9509" hidden="1" xr:uid="{00000000-0005-0000-0000-0000124A0000}"/>
    <cellStyle name="Heading 1 3" xfId="9453" hidden="1" xr:uid="{00000000-0005-0000-0000-0000134A0000}"/>
    <cellStyle name="Heading 1 3" xfId="9537" hidden="1" xr:uid="{00000000-0005-0000-0000-0000144A0000}"/>
    <cellStyle name="Heading 1 3" xfId="9565" hidden="1" xr:uid="{00000000-0005-0000-0000-0000154A0000}"/>
    <cellStyle name="Heading 1 3" xfId="9481" hidden="1" xr:uid="{00000000-0005-0000-0000-0000164A0000}"/>
    <cellStyle name="Heading 1 3" xfId="9621" hidden="1" xr:uid="{00000000-0005-0000-0000-0000174A0000}"/>
    <cellStyle name="Heading 1 3" xfId="9649" hidden="1" xr:uid="{00000000-0005-0000-0000-0000184A0000}"/>
    <cellStyle name="Heading 1 3" xfId="9618" hidden="1" xr:uid="{00000000-0005-0000-0000-0000194A0000}"/>
    <cellStyle name="Heading 1 3" xfId="9677" hidden="1" xr:uid="{00000000-0005-0000-0000-00001A4A0000}"/>
    <cellStyle name="Heading 1 3" xfId="9789" hidden="1" xr:uid="{00000000-0005-0000-0000-00001B4A0000}"/>
    <cellStyle name="Heading 1 3" xfId="9733" hidden="1" xr:uid="{00000000-0005-0000-0000-00001C4A0000}"/>
    <cellStyle name="Heading 1 3" xfId="9817" hidden="1" xr:uid="{00000000-0005-0000-0000-00001D4A0000}"/>
    <cellStyle name="Heading 1 3" xfId="9845" hidden="1" xr:uid="{00000000-0005-0000-0000-00001E4A0000}"/>
    <cellStyle name="Heading 1 3" xfId="9761" hidden="1" xr:uid="{00000000-0005-0000-0000-00001F4A0000}"/>
    <cellStyle name="Heading 1 3" xfId="9901" hidden="1" xr:uid="{00000000-0005-0000-0000-0000204A0000}"/>
    <cellStyle name="Heading 1 3" xfId="9929" hidden="1" xr:uid="{00000000-0005-0000-0000-0000214A0000}"/>
    <cellStyle name="Heading 1 3" xfId="9898" hidden="1" xr:uid="{00000000-0005-0000-0000-0000224A0000}"/>
    <cellStyle name="Heading 1 3" xfId="9957" hidden="1" xr:uid="{00000000-0005-0000-0000-0000234A0000}"/>
    <cellStyle name="Heading 1 3" xfId="9705" hidden="1" xr:uid="{00000000-0005-0000-0000-0000244A0000}"/>
    <cellStyle name="Heading 1 3" xfId="10041" hidden="1" xr:uid="{00000000-0005-0000-0000-0000254A0000}"/>
    <cellStyle name="Heading 1 3" xfId="9985" hidden="1" xr:uid="{00000000-0005-0000-0000-0000264A0000}"/>
    <cellStyle name="Heading 1 3" xfId="10069" hidden="1" xr:uid="{00000000-0005-0000-0000-0000274A0000}"/>
    <cellStyle name="Heading 1 3" xfId="10097" hidden="1" xr:uid="{00000000-0005-0000-0000-0000284A0000}"/>
    <cellStyle name="Heading 1 3" xfId="10013" hidden="1" xr:uid="{00000000-0005-0000-0000-0000294A0000}"/>
    <cellStyle name="Heading 1 3" xfId="10153" hidden="1" xr:uid="{00000000-0005-0000-0000-00002A4A0000}"/>
    <cellStyle name="Heading 1 3" xfId="10181" hidden="1" xr:uid="{00000000-0005-0000-0000-00002B4A0000}"/>
    <cellStyle name="Heading 1 3" xfId="10150" hidden="1" xr:uid="{00000000-0005-0000-0000-00002C4A0000}"/>
    <cellStyle name="Heading 1 3" xfId="10209" hidden="1" xr:uid="{00000000-0005-0000-0000-00002D4A0000}"/>
    <cellStyle name="Heading 1 3" xfId="10326" hidden="1" xr:uid="{00000000-0005-0000-0000-00002E4A0000}"/>
    <cellStyle name="Heading 1 3" xfId="10270" hidden="1" xr:uid="{00000000-0005-0000-0000-00002F4A0000}"/>
    <cellStyle name="Heading 1 3" xfId="10354" hidden="1" xr:uid="{00000000-0005-0000-0000-0000304A0000}"/>
    <cellStyle name="Heading 1 3" xfId="10382" hidden="1" xr:uid="{00000000-0005-0000-0000-0000314A0000}"/>
    <cellStyle name="Heading 1 3" xfId="10298" hidden="1" xr:uid="{00000000-0005-0000-0000-0000324A0000}"/>
    <cellStyle name="Heading 1 3" xfId="10438" hidden="1" xr:uid="{00000000-0005-0000-0000-0000334A0000}"/>
    <cellStyle name="Heading 1 3" xfId="10466" hidden="1" xr:uid="{00000000-0005-0000-0000-0000344A0000}"/>
    <cellStyle name="Heading 1 3" xfId="10435" hidden="1" xr:uid="{00000000-0005-0000-0000-0000354A0000}"/>
    <cellStyle name="Heading 1 3" xfId="10494" hidden="1" xr:uid="{00000000-0005-0000-0000-0000364A0000}"/>
    <cellStyle name="Heading 1 3" xfId="10242" hidden="1" xr:uid="{00000000-0005-0000-0000-0000374A0000}"/>
    <cellStyle name="Heading 1 3" xfId="10578" hidden="1" xr:uid="{00000000-0005-0000-0000-0000384A0000}"/>
    <cellStyle name="Heading 1 3" xfId="10522" hidden="1" xr:uid="{00000000-0005-0000-0000-0000394A0000}"/>
    <cellStyle name="Heading 1 3" xfId="10606" hidden="1" xr:uid="{00000000-0005-0000-0000-00003A4A0000}"/>
    <cellStyle name="Heading 1 3" xfId="10634" hidden="1" xr:uid="{00000000-0005-0000-0000-00003B4A0000}"/>
    <cellStyle name="Heading 1 3" xfId="10550" hidden="1" xr:uid="{00000000-0005-0000-0000-00003C4A0000}"/>
    <cellStyle name="Heading 1 3" xfId="10690" hidden="1" xr:uid="{00000000-0005-0000-0000-00003D4A0000}"/>
    <cellStyle name="Heading 1 3" xfId="10718" hidden="1" xr:uid="{00000000-0005-0000-0000-00003E4A0000}"/>
    <cellStyle name="Heading 1 3" xfId="10687" hidden="1" xr:uid="{00000000-0005-0000-0000-00003F4A0000}"/>
    <cellStyle name="Heading 1 3" xfId="10746" hidden="1" xr:uid="{00000000-0005-0000-0000-0000404A0000}"/>
    <cellStyle name="Heading 1 3" xfId="10857" hidden="1" xr:uid="{00000000-0005-0000-0000-0000414A0000}"/>
    <cellStyle name="Heading 1 3" xfId="10801" hidden="1" xr:uid="{00000000-0005-0000-0000-0000424A0000}"/>
    <cellStyle name="Heading 1 3" xfId="10885" hidden="1" xr:uid="{00000000-0005-0000-0000-0000434A0000}"/>
    <cellStyle name="Heading 1 3" xfId="10913" hidden="1" xr:uid="{00000000-0005-0000-0000-0000444A0000}"/>
    <cellStyle name="Heading 1 3" xfId="10829" hidden="1" xr:uid="{00000000-0005-0000-0000-0000454A0000}"/>
    <cellStyle name="Heading 1 3" xfId="10969" hidden="1" xr:uid="{00000000-0005-0000-0000-0000464A0000}"/>
    <cellStyle name="Heading 1 3" xfId="10997" hidden="1" xr:uid="{00000000-0005-0000-0000-0000474A0000}"/>
    <cellStyle name="Heading 1 3" xfId="10966" hidden="1" xr:uid="{00000000-0005-0000-0000-0000484A0000}"/>
    <cellStyle name="Heading 1 3" xfId="11025" hidden="1" xr:uid="{00000000-0005-0000-0000-0000494A0000}"/>
    <cellStyle name="Heading 1 3" xfId="10773" hidden="1" xr:uid="{00000000-0005-0000-0000-00004A4A0000}"/>
    <cellStyle name="Heading 1 3" xfId="11109" hidden="1" xr:uid="{00000000-0005-0000-0000-00004B4A0000}"/>
    <cellStyle name="Heading 1 3" xfId="11053" hidden="1" xr:uid="{00000000-0005-0000-0000-00004C4A0000}"/>
    <cellStyle name="Heading 1 3" xfId="11137" hidden="1" xr:uid="{00000000-0005-0000-0000-00004D4A0000}"/>
    <cellStyle name="Heading 1 3" xfId="11165" hidden="1" xr:uid="{00000000-0005-0000-0000-00004E4A0000}"/>
    <cellStyle name="Heading 1 3" xfId="11081" hidden="1" xr:uid="{00000000-0005-0000-0000-00004F4A0000}"/>
    <cellStyle name="Heading 1 3" xfId="11221" hidden="1" xr:uid="{00000000-0005-0000-0000-0000504A0000}"/>
    <cellStyle name="Heading 1 3" xfId="11249" hidden="1" xr:uid="{00000000-0005-0000-0000-0000514A0000}"/>
    <cellStyle name="Heading 1 3" xfId="11218" hidden="1" xr:uid="{00000000-0005-0000-0000-0000524A0000}"/>
    <cellStyle name="Heading 1 3" xfId="11277" hidden="1" xr:uid="{00000000-0005-0000-0000-0000534A0000}"/>
    <cellStyle name="Heading 1 3" xfId="11388" hidden="1" xr:uid="{00000000-0005-0000-0000-0000544A0000}"/>
    <cellStyle name="Heading 1 3" xfId="11332" hidden="1" xr:uid="{00000000-0005-0000-0000-0000554A0000}"/>
    <cellStyle name="Heading 1 3" xfId="11416" hidden="1" xr:uid="{00000000-0005-0000-0000-0000564A0000}"/>
    <cellStyle name="Heading 1 3" xfId="11444" hidden="1" xr:uid="{00000000-0005-0000-0000-0000574A0000}"/>
    <cellStyle name="Heading 1 3" xfId="11360" hidden="1" xr:uid="{00000000-0005-0000-0000-0000584A0000}"/>
    <cellStyle name="Heading 1 3" xfId="11500" hidden="1" xr:uid="{00000000-0005-0000-0000-0000594A0000}"/>
    <cellStyle name="Heading 1 3" xfId="11528" hidden="1" xr:uid="{00000000-0005-0000-0000-00005A4A0000}"/>
    <cellStyle name="Heading 1 3" xfId="11497" hidden="1" xr:uid="{00000000-0005-0000-0000-00005B4A0000}"/>
    <cellStyle name="Heading 1 3" xfId="11556" hidden="1" xr:uid="{00000000-0005-0000-0000-00005C4A0000}"/>
    <cellStyle name="Heading 1 3" xfId="11304" hidden="1" xr:uid="{00000000-0005-0000-0000-00005D4A0000}"/>
    <cellStyle name="Heading 1 3" xfId="11640" hidden="1" xr:uid="{00000000-0005-0000-0000-00005E4A0000}"/>
    <cellStyle name="Heading 1 3" xfId="11584" hidden="1" xr:uid="{00000000-0005-0000-0000-00005F4A0000}"/>
    <cellStyle name="Heading 1 3" xfId="11668" hidden="1" xr:uid="{00000000-0005-0000-0000-0000604A0000}"/>
    <cellStyle name="Heading 1 3" xfId="11696" hidden="1" xr:uid="{00000000-0005-0000-0000-0000614A0000}"/>
    <cellStyle name="Heading 1 3" xfId="11612" hidden="1" xr:uid="{00000000-0005-0000-0000-0000624A0000}"/>
    <cellStyle name="Heading 1 3" xfId="11752" hidden="1" xr:uid="{00000000-0005-0000-0000-0000634A0000}"/>
    <cellStyle name="Heading 1 3" xfId="11780" hidden="1" xr:uid="{00000000-0005-0000-0000-0000644A0000}"/>
    <cellStyle name="Heading 1 3" xfId="11749" hidden="1" xr:uid="{00000000-0005-0000-0000-0000654A0000}"/>
    <cellStyle name="Heading 1 3" xfId="11808" hidden="1" xr:uid="{00000000-0005-0000-0000-0000664A0000}"/>
    <cellStyle name="Heading 1 3" xfId="11919" hidden="1" xr:uid="{00000000-0005-0000-0000-0000674A0000}"/>
    <cellStyle name="Heading 1 3" xfId="11863" hidden="1" xr:uid="{00000000-0005-0000-0000-0000684A0000}"/>
    <cellStyle name="Heading 1 3" xfId="11947" hidden="1" xr:uid="{00000000-0005-0000-0000-0000694A0000}"/>
    <cellStyle name="Heading 1 3" xfId="11975" hidden="1" xr:uid="{00000000-0005-0000-0000-00006A4A0000}"/>
    <cellStyle name="Heading 1 3" xfId="11891" hidden="1" xr:uid="{00000000-0005-0000-0000-00006B4A0000}"/>
    <cellStyle name="Heading 1 3" xfId="12031" hidden="1" xr:uid="{00000000-0005-0000-0000-00006C4A0000}"/>
    <cellStyle name="Heading 1 3" xfId="12059" hidden="1" xr:uid="{00000000-0005-0000-0000-00006D4A0000}"/>
    <cellStyle name="Heading 1 3" xfId="12028" hidden="1" xr:uid="{00000000-0005-0000-0000-00006E4A0000}"/>
    <cellStyle name="Heading 1 3" xfId="12087" hidden="1" xr:uid="{00000000-0005-0000-0000-00006F4A0000}"/>
    <cellStyle name="Heading 1 3" xfId="11835" hidden="1" xr:uid="{00000000-0005-0000-0000-0000704A0000}"/>
    <cellStyle name="Heading 1 3" xfId="12171" hidden="1" xr:uid="{00000000-0005-0000-0000-0000714A0000}"/>
    <cellStyle name="Heading 1 3" xfId="12115" hidden="1" xr:uid="{00000000-0005-0000-0000-0000724A0000}"/>
    <cellStyle name="Heading 1 3" xfId="12199" hidden="1" xr:uid="{00000000-0005-0000-0000-0000734A0000}"/>
    <cellStyle name="Heading 1 3" xfId="12227" hidden="1" xr:uid="{00000000-0005-0000-0000-0000744A0000}"/>
    <cellStyle name="Heading 1 3" xfId="12143" hidden="1" xr:uid="{00000000-0005-0000-0000-0000754A0000}"/>
    <cellStyle name="Heading 1 3" xfId="12283" hidden="1" xr:uid="{00000000-0005-0000-0000-0000764A0000}"/>
    <cellStyle name="Heading 1 3" xfId="12311" hidden="1" xr:uid="{00000000-0005-0000-0000-0000774A0000}"/>
    <cellStyle name="Heading 1 3" xfId="12280" hidden="1" xr:uid="{00000000-0005-0000-0000-0000784A0000}"/>
    <cellStyle name="Heading 1 3" xfId="12339" hidden="1" xr:uid="{00000000-0005-0000-0000-0000794A0000}"/>
    <cellStyle name="Heading 1 3" xfId="12450" hidden="1" xr:uid="{00000000-0005-0000-0000-00007A4A0000}"/>
    <cellStyle name="Heading 1 3" xfId="12394" hidden="1" xr:uid="{00000000-0005-0000-0000-00007B4A0000}"/>
    <cellStyle name="Heading 1 3" xfId="12478" hidden="1" xr:uid="{00000000-0005-0000-0000-00007C4A0000}"/>
    <cellStyle name="Heading 1 3" xfId="12506" hidden="1" xr:uid="{00000000-0005-0000-0000-00007D4A0000}"/>
    <cellStyle name="Heading 1 3" xfId="12422" hidden="1" xr:uid="{00000000-0005-0000-0000-00007E4A0000}"/>
    <cellStyle name="Heading 1 3" xfId="12562" hidden="1" xr:uid="{00000000-0005-0000-0000-00007F4A0000}"/>
    <cellStyle name="Heading 1 3" xfId="12590" hidden="1" xr:uid="{00000000-0005-0000-0000-0000804A0000}"/>
    <cellStyle name="Heading 1 3" xfId="12559" hidden="1" xr:uid="{00000000-0005-0000-0000-0000814A0000}"/>
    <cellStyle name="Heading 1 3" xfId="12618" hidden="1" xr:uid="{00000000-0005-0000-0000-0000824A0000}"/>
    <cellStyle name="Heading 1 3" xfId="12366" hidden="1" xr:uid="{00000000-0005-0000-0000-0000834A0000}"/>
    <cellStyle name="Heading 1 3" xfId="12702" hidden="1" xr:uid="{00000000-0005-0000-0000-0000844A0000}"/>
    <cellStyle name="Heading 1 3" xfId="12646" hidden="1" xr:uid="{00000000-0005-0000-0000-0000854A0000}"/>
    <cellStyle name="Heading 1 3" xfId="12730" hidden="1" xr:uid="{00000000-0005-0000-0000-0000864A0000}"/>
    <cellStyle name="Heading 1 3" xfId="12758" hidden="1" xr:uid="{00000000-0005-0000-0000-0000874A0000}"/>
    <cellStyle name="Heading 1 3" xfId="12674" hidden="1" xr:uid="{00000000-0005-0000-0000-0000884A0000}"/>
    <cellStyle name="Heading 1 3" xfId="12814" hidden="1" xr:uid="{00000000-0005-0000-0000-0000894A0000}"/>
    <cellStyle name="Heading 1 3" xfId="12842" hidden="1" xr:uid="{00000000-0005-0000-0000-00008A4A0000}"/>
    <cellStyle name="Heading 1 3" xfId="12811" hidden="1" xr:uid="{00000000-0005-0000-0000-00008B4A0000}"/>
    <cellStyle name="Heading 1 3" xfId="12870" hidden="1" xr:uid="{00000000-0005-0000-0000-00008C4A0000}"/>
    <cellStyle name="Heading 1 3" xfId="12981" hidden="1" xr:uid="{00000000-0005-0000-0000-00008D4A0000}"/>
    <cellStyle name="Heading 1 3" xfId="12925" hidden="1" xr:uid="{00000000-0005-0000-0000-00008E4A0000}"/>
    <cellStyle name="Heading 1 3" xfId="13009" hidden="1" xr:uid="{00000000-0005-0000-0000-00008F4A0000}"/>
    <cellStyle name="Heading 1 3" xfId="13037" hidden="1" xr:uid="{00000000-0005-0000-0000-0000904A0000}"/>
    <cellStyle name="Heading 1 3" xfId="12953" hidden="1" xr:uid="{00000000-0005-0000-0000-0000914A0000}"/>
    <cellStyle name="Heading 1 3" xfId="13093" hidden="1" xr:uid="{00000000-0005-0000-0000-0000924A0000}"/>
    <cellStyle name="Heading 1 3" xfId="13121" hidden="1" xr:uid="{00000000-0005-0000-0000-0000934A0000}"/>
    <cellStyle name="Heading 1 3" xfId="13090" hidden="1" xr:uid="{00000000-0005-0000-0000-0000944A0000}"/>
    <cellStyle name="Heading 1 3" xfId="13149" hidden="1" xr:uid="{00000000-0005-0000-0000-0000954A0000}"/>
    <cellStyle name="Heading 1 3" xfId="12897" hidden="1" xr:uid="{00000000-0005-0000-0000-0000964A0000}"/>
    <cellStyle name="Heading 1 3" xfId="13233" hidden="1" xr:uid="{00000000-0005-0000-0000-0000974A0000}"/>
    <cellStyle name="Heading 1 3" xfId="13177" hidden="1" xr:uid="{00000000-0005-0000-0000-0000984A0000}"/>
    <cellStyle name="Heading 1 3" xfId="13261" hidden="1" xr:uid="{00000000-0005-0000-0000-0000994A0000}"/>
    <cellStyle name="Heading 1 3" xfId="13289" hidden="1" xr:uid="{00000000-0005-0000-0000-00009A4A0000}"/>
    <cellStyle name="Heading 1 3" xfId="13205" hidden="1" xr:uid="{00000000-0005-0000-0000-00009B4A0000}"/>
    <cellStyle name="Heading 1 3" xfId="13345" hidden="1" xr:uid="{00000000-0005-0000-0000-00009C4A0000}"/>
    <cellStyle name="Heading 1 3" xfId="13373" hidden="1" xr:uid="{00000000-0005-0000-0000-00009D4A0000}"/>
    <cellStyle name="Heading 1 3" xfId="13342" hidden="1" xr:uid="{00000000-0005-0000-0000-00009E4A0000}"/>
    <cellStyle name="Heading 1 3" xfId="13401" hidden="1" xr:uid="{00000000-0005-0000-0000-00009F4A0000}"/>
    <cellStyle name="Heading 1 3" xfId="13512" hidden="1" xr:uid="{00000000-0005-0000-0000-0000A04A0000}"/>
    <cellStyle name="Heading 1 3" xfId="13456" hidden="1" xr:uid="{00000000-0005-0000-0000-0000A14A0000}"/>
    <cellStyle name="Heading 1 3" xfId="13540" hidden="1" xr:uid="{00000000-0005-0000-0000-0000A24A0000}"/>
    <cellStyle name="Heading 1 3" xfId="13568" hidden="1" xr:uid="{00000000-0005-0000-0000-0000A34A0000}"/>
    <cellStyle name="Heading 1 3" xfId="13484" hidden="1" xr:uid="{00000000-0005-0000-0000-0000A44A0000}"/>
    <cellStyle name="Heading 1 3" xfId="13624" hidden="1" xr:uid="{00000000-0005-0000-0000-0000A54A0000}"/>
    <cellStyle name="Heading 1 3" xfId="13652" hidden="1" xr:uid="{00000000-0005-0000-0000-0000A64A0000}"/>
    <cellStyle name="Heading 1 3" xfId="13621" hidden="1" xr:uid="{00000000-0005-0000-0000-0000A74A0000}"/>
    <cellStyle name="Heading 1 3" xfId="13680" hidden="1" xr:uid="{00000000-0005-0000-0000-0000A84A0000}"/>
    <cellStyle name="Heading 1 3" xfId="13428" hidden="1" xr:uid="{00000000-0005-0000-0000-0000A94A0000}"/>
    <cellStyle name="Heading 1 3" xfId="13764" hidden="1" xr:uid="{00000000-0005-0000-0000-0000AA4A0000}"/>
    <cellStyle name="Heading 1 3" xfId="13708" hidden="1" xr:uid="{00000000-0005-0000-0000-0000AB4A0000}"/>
    <cellStyle name="Heading 1 3" xfId="13792" hidden="1" xr:uid="{00000000-0005-0000-0000-0000AC4A0000}"/>
    <cellStyle name="Heading 1 3" xfId="13820" hidden="1" xr:uid="{00000000-0005-0000-0000-0000AD4A0000}"/>
    <cellStyle name="Heading 1 3" xfId="13736" hidden="1" xr:uid="{00000000-0005-0000-0000-0000AE4A0000}"/>
    <cellStyle name="Heading 1 3" xfId="13876" hidden="1" xr:uid="{00000000-0005-0000-0000-0000AF4A0000}"/>
    <cellStyle name="Heading 1 3" xfId="13904" hidden="1" xr:uid="{00000000-0005-0000-0000-0000B04A0000}"/>
    <cellStyle name="Heading 1 3" xfId="13873" hidden="1" xr:uid="{00000000-0005-0000-0000-0000B14A0000}"/>
    <cellStyle name="Heading 1 3" xfId="13932" hidden="1" xr:uid="{00000000-0005-0000-0000-0000B24A0000}"/>
    <cellStyle name="Heading 1 3" xfId="14049" hidden="1" xr:uid="{00000000-0005-0000-0000-0000B34A0000}"/>
    <cellStyle name="Heading 1 3" xfId="13993" hidden="1" xr:uid="{00000000-0005-0000-0000-0000B44A0000}"/>
    <cellStyle name="Heading 1 3" xfId="14077" hidden="1" xr:uid="{00000000-0005-0000-0000-0000B54A0000}"/>
    <cellStyle name="Heading 1 3" xfId="14105" hidden="1" xr:uid="{00000000-0005-0000-0000-0000B64A0000}"/>
    <cellStyle name="Heading 1 3" xfId="14021" hidden="1" xr:uid="{00000000-0005-0000-0000-0000B74A0000}"/>
    <cellStyle name="Heading 1 3" xfId="14161" hidden="1" xr:uid="{00000000-0005-0000-0000-0000B84A0000}"/>
    <cellStyle name="Heading 1 3" xfId="14189" hidden="1" xr:uid="{00000000-0005-0000-0000-0000B94A0000}"/>
    <cellStyle name="Heading 1 3" xfId="14158" hidden="1" xr:uid="{00000000-0005-0000-0000-0000BA4A0000}"/>
    <cellStyle name="Heading 1 3" xfId="14217" hidden="1" xr:uid="{00000000-0005-0000-0000-0000BB4A0000}"/>
    <cellStyle name="Heading 1 3" xfId="13965" hidden="1" xr:uid="{00000000-0005-0000-0000-0000BC4A0000}"/>
    <cellStyle name="Heading 1 3" xfId="14301" hidden="1" xr:uid="{00000000-0005-0000-0000-0000BD4A0000}"/>
    <cellStyle name="Heading 1 3" xfId="14245" hidden="1" xr:uid="{00000000-0005-0000-0000-0000BE4A0000}"/>
    <cellStyle name="Heading 1 3" xfId="14329" hidden="1" xr:uid="{00000000-0005-0000-0000-0000BF4A0000}"/>
    <cellStyle name="Heading 1 3" xfId="14357" hidden="1" xr:uid="{00000000-0005-0000-0000-0000C04A0000}"/>
    <cellStyle name="Heading 1 3" xfId="14273" hidden="1" xr:uid="{00000000-0005-0000-0000-0000C14A0000}"/>
    <cellStyle name="Heading 1 3" xfId="14413" hidden="1" xr:uid="{00000000-0005-0000-0000-0000C24A0000}"/>
    <cellStyle name="Heading 1 3" xfId="14441" hidden="1" xr:uid="{00000000-0005-0000-0000-0000C34A0000}"/>
    <cellStyle name="Heading 1 3" xfId="14410" hidden="1" xr:uid="{00000000-0005-0000-0000-0000C44A0000}"/>
    <cellStyle name="Heading 1 3" xfId="14469" hidden="1" xr:uid="{00000000-0005-0000-0000-0000C54A0000}"/>
    <cellStyle name="Heading 1 3" xfId="14580" hidden="1" xr:uid="{00000000-0005-0000-0000-0000C64A0000}"/>
    <cellStyle name="Heading 1 3" xfId="14524" hidden="1" xr:uid="{00000000-0005-0000-0000-0000C74A0000}"/>
    <cellStyle name="Heading 1 3" xfId="14608" hidden="1" xr:uid="{00000000-0005-0000-0000-0000C84A0000}"/>
    <cellStyle name="Heading 1 3" xfId="14636" hidden="1" xr:uid="{00000000-0005-0000-0000-0000C94A0000}"/>
    <cellStyle name="Heading 1 3" xfId="14552" hidden="1" xr:uid="{00000000-0005-0000-0000-0000CA4A0000}"/>
    <cellStyle name="Heading 1 3" xfId="14692" hidden="1" xr:uid="{00000000-0005-0000-0000-0000CB4A0000}"/>
    <cellStyle name="Heading 1 3" xfId="14720" hidden="1" xr:uid="{00000000-0005-0000-0000-0000CC4A0000}"/>
    <cellStyle name="Heading 1 3" xfId="14689" hidden="1" xr:uid="{00000000-0005-0000-0000-0000CD4A0000}"/>
    <cellStyle name="Heading 1 3" xfId="14748" hidden="1" xr:uid="{00000000-0005-0000-0000-0000CE4A0000}"/>
    <cellStyle name="Heading 1 3" xfId="14496" hidden="1" xr:uid="{00000000-0005-0000-0000-0000CF4A0000}"/>
    <cellStyle name="Heading 1 3" xfId="14832" hidden="1" xr:uid="{00000000-0005-0000-0000-0000D04A0000}"/>
    <cellStyle name="Heading 1 3" xfId="14776" hidden="1" xr:uid="{00000000-0005-0000-0000-0000D14A0000}"/>
    <cellStyle name="Heading 1 3" xfId="14860" hidden="1" xr:uid="{00000000-0005-0000-0000-0000D24A0000}"/>
    <cellStyle name="Heading 1 3" xfId="14888" hidden="1" xr:uid="{00000000-0005-0000-0000-0000D34A0000}"/>
    <cellStyle name="Heading 1 3" xfId="14804" hidden="1" xr:uid="{00000000-0005-0000-0000-0000D44A0000}"/>
    <cellStyle name="Heading 1 3" xfId="14944" hidden="1" xr:uid="{00000000-0005-0000-0000-0000D54A0000}"/>
    <cellStyle name="Heading 1 3" xfId="14972" hidden="1" xr:uid="{00000000-0005-0000-0000-0000D64A0000}"/>
    <cellStyle name="Heading 1 3" xfId="14941" hidden="1" xr:uid="{00000000-0005-0000-0000-0000D74A0000}"/>
    <cellStyle name="Heading 1 3" xfId="15000" hidden="1" xr:uid="{00000000-0005-0000-0000-0000D84A0000}"/>
    <cellStyle name="Heading 1 3" xfId="15111" hidden="1" xr:uid="{00000000-0005-0000-0000-0000D94A0000}"/>
    <cellStyle name="Heading 1 3" xfId="15055" hidden="1" xr:uid="{00000000-0005-0000-0000-0000DA4A0000}"/>
    <cellStyle name="Heading 1 3" xfId="15139" hidden="1" xr:uid="{00000000-0005-0000-0000-0000DB4A0000}"/>
    <cellStyle name="Heading 1 3" xfId="15167" hidden="1" xr:uid="{00000000-0005-0000-0000-0000DC4A0000}"/>
    <cellStyle name="Heading 1 3" xfId="15083" hidden="1" xr:uid="{00000000-0005-0000-0000-0000DD4A0000}"/>
    <cellStyle name="Heading 1 3" xfId="15223" hidden="1" xr:uid="{00000000-0005-0000-0000-0000DE4A0000}"/>
    <cellStyle name="Heading 1 3" xfId="15251" hidden="1" xr:uid="{00000000-0005-0000-0000-0000DF4A0000}"/>
    <cellStyle name="Heading 1 3" xfId="15220" hidden="1" xr:uid="{00000000-0005-0000-0000-0000E04A0000}"/>
    <cellStyle name="Heading 1 3" xfId="15279" hidden="1" xr:uid="{00000000-0005-0000-0000-0000E14A0000}"/>
    <cellStyle name="Heading 1 3" xfId="15027" hidden="1" xr:uid="{00000000-0005-0000-0000-0000E24A0000}"/>
    <cellStyle name="Heading 1 3" xfId="15363" hidden="1" xr:uid="{00000000-0005-0000-0000-0000E34A0000}"/>
    <cellStyle name="Heading 1 3" xfId="15307" hidden="1" xr:uid="{00000000-0005-0000-0000-0000E44A0000}"/>
    <cellStyle name="Heading 1 3" xfId="15391" hidden="1" xr:uid="{00000000-0005-0000-0000-0000E54A0000}"/>
    <cellStyle name="Heading 1 3" xfId="15419" hidden="1" xr:uid="{00000000-0005-0000-0000-0000E64A0000}"/>
    <cellStyle name="Heading 1 3" xfId="15335" hidden="1" xr:uid="{00000000-0005-0000-0000-0000E74A0000}"/>
    <cellStyle name="Heading 1 3" xfId="15475" hidden="1" xr:uid="{00000000-0005-0000-0000-0000E84A0000}"/>
    <cellStyle name="Heading 1 3" xfId="15503" hidden="1" xr:uid="{00000000-0005-0000-0000-0000E94A0000}"/>
    <cellStyle name="Heading 1 3" xfId="15472" hidden="1" xr:uid="{00000000-0005-0000-0000-0000EA4A0000}"/>
    <cellStyle name="Heading 1 3" xfId="15531" hidden="1" xr:uid="{00000000-0005-0000-0000-0000EB4A0000}"/>
    <cellStyle name="Heading 1 3" xfId="15642" hidden="1" xr:uid="{00000000-0005-0000-0000-0000EC4A0000}"/>
    <cellStyle name="Heading 1 3" xfId="15586" hidden="1" xr:uid="{00000000-0005-0000-0000-0000ED4A0000}"/>
    <cellStyle name="Heading 1 3" xfId="15670" hidden="1" xr:uid="{00000000-0005-0000-0000-0000EE4A0000}"/>
    <cellStyle name="Heading 1 3" xfId="15698" hidden="1" xr:uid="{00000000-0005-0000-0000-0000EF4A0000}"/>
    <cellStyle name="Heading 1 3" xfId="15614" hidden="1" xr:uid="{00000000-0005-0000-0000-0000F04A0000}"/>
    <cellStyle name="Heading 1 3" xfId="15754" hidden="1" xr:uid="{00000000-0005-0000-0000-0000F14A0000}"/>
    <cellStyle name="Heading 1 3" xfId="15782" hidden="1" xr:uid="{00000000-0005-0000-0000-0000F24A0000}"/>
    <cellStyle name="Heading 1 3" xfId="15751" hidden="1" xr:uid="{00000000-0005-0000-0000-0000F34A0000}"/>
    <cellStyle name="Heading 1 3" xfId="15810" hidden="1" xr:uid="{00000000-0005-0000-0000-0000F44A0000}"/>
    <cellStyle name="Heading 1 3" xfId="15558" hidden="1" xr:uid="{00000000-0005-0000-0000-0000F54A0000}"/>
    <cellStyle name="Heading 1 3" xfId="15894" hidden="1" xr:uid="{00000000-0005-0000-0000-0000F64A0000}"/>
    <cellStyle name="Heading 1 3" xfId="15838" hidden="1" xr:uid="{00000000-0005-0000-0000-0000F74A0000}"/>
    <cellStyle name="Heading 1 3" xfId="15922" hidden="1" xr:uid="{00000000-0005-0000-0000-0000F84A0000}"/>
    <cellStyle name="Heading 1 3" xfId="15950" hidden="1" xr:uid="{00000000-0005-0000-0000-0000F94A0000}"/>
    <cellStyle name="Heading 1 3" xfId="15866" hidden="1" xr:uid="{00000000-0005-0000-0000-0000FA4A0000}"/>
    <cellStyle name="Heading 1 3" xfId="16006" hidden="1" xr:uid="{00000000-0005-0000-0000-0000FB4A0000}"/>
    <cellStyle name="Heading 1 3" xfId="16034" hidden="1" xr:uid="{00000000-0005-0000-0000-0000FC4A0000}"/>
    <cellStyle name="Heading 1 3" xfId="16003" hidden="1" xr:uid="{00000000-0005-0000-0000-0000FD4A0000}"/>
    <cellStyle name="Heading 1 3" xfId="16062" hidden="1" xr:uid="{00000000-0005-0000-0000-0000FE4A0000}"/>
    <cellStyle name="Heading 1 3" xfId="16173" hidden="1" xr:uid="{00000000-0005-0000-0000-0000FF4A0000}"/>
    <cellStyle name="Heading 1 3" xfId="16117" hidden="1" xr:uid="{00000000-0005-0000-0000-0000004B0000}"/>
    <cellStyle name="Heading 1 3" xfId="16201" hidden="1" xr:uid="{00000000-0005-0000-0000-0000014B0000}"/>
    <cellStyle name="Heading 1 3" xfId="16229" hidden="1" xr:uid="{00000000-0005-0000-0000-0000024B0000}"/>
    <cellStyle name="Heading 1 3" xfId="16145" hidden="1" xr:uid="{00000000-0005-0000-0000-0000034B0000}"/>
    <cellStyle name="Heading 1 3" xfId="16285" hidden="1" xr:uid="{00000000-0005-0000-0000-0000044B0000}"/>
    <cellStyle name="Heading 1 3" xfId="16313" hidden="1" xr:uid="{00000000-0005-0000-0000-0000054B0000}"/>
    <cellStyle name="Heading 1 3" xfId="16282" hidden="1" xr:uid="{00000000-0005-0000-0000-0000064B0000}"/>
    <cellStyle name="Heading 1 3" xfId="16341" hidden="1" xr:uid="{00000000-0005-0000-0000-0000074B0000}"/>
    <cellStyle name="Heading 1 3" xfId="16089" hidden="1" xr:uid="{00000000-0005-0000-0000-0000084B0000}"/>
    <cellStyle name="Heading 1 3" xfId="16425" hidden="1" xr:uid="{00000000-0005-0000-0000-0000094B0000}"/>
    <cellStyle name="Heading 1 3" xfId="16369" hidden="1" xr:uid="{00000000-0005-0000-0000-00000A4B0000}"/>
    <cellStyle name="Heading 1 3" xfId="16453" hidden="1" xr:uid="{00000000-0005-0000-0000-00000B4B0000}"/>
    <cellStyle name="Heading 1 3" xfId="16481" hidden="1" xr:uid="{00000000-0005-0000-0000-00000C4B0000}"/>
    <cellStyle name="Heading 1 3" xfId="16397" hidden="1" xr:uid="{00000000-0005-0000-0000-00000D4B0000}"/>
    <cellStyle name="Heading 1 3" xfId="16537" hidden="1" xr:uid="{00000000-0005-0000-0000-00000E4B0000}"/>
    <cellStyle name="Heading 1 3" xfId="16565" hidden="1" xr:uid="{00000000-0005-0000-0000-00000F4B0000}"/>
    <cellStyle name="Heading 1 3" xfId="16534" hidden="1" xr:uid="{00000000-0005-0000-0000-0000104B0000}"/>
    <cellStyle name="Heading 1 3" xfId="16593" hidden="1" xr:uid="{00000000-0005-0000-0000-0000114B0000}"/>
    <cellStyle name="Heading 1 3" xfId="16704" hidden="1" xr:uid="{00000000-0005-0000-0000-0000124B0000}"/>
    <cellStyle name="Heading 1 3" xfId="16648" hidden="1" xr:uid="{00000000-0005-0000-0000-0000134B0000}"/>
    <cellStyle name="Heading 1 3" xfId="16732" hidden="1" xr:uid="{00000000-0005-0000-0000-0000144B0000}"/>
    <cellStyle name="Heading 1 3" xfId="16760" hidden="1" xr:uid="{00000000-0005-0000-0000-0000154B0000}"/>
    <cellStyle name="Heading 1 3" xfId="16676" hidden="1" xr:uid="{00000000-0005-0000-0000-0000164B0000}"/>
    <cellStyle name="Heading 1 3" xfId="16816" hidden="1" xr:uid="{00000000-0005-0000-0000-0000174B0000}"/>
    <cellStyle name="Heading 1 3" xfId="16844" hidden="1" xr:uid="{00000000-0005-0000-0000-0000184B0000}"/>
    <cellStyle name="Heading 1 3" xfId="16813" hidden="1" xr:uid="{00000000-0005-0000-0000-0000194B0000}"/>
    <cellStyle name="Heading 1 3" xfId="16872" hidden="1" xr:uid="{00000000-0005-0000-0000-00001A4B0000}"/>
    <cellStyle name="Heading 1 3" xfId="16620" hidden="1" xr:uid="{00000000-0005-0000-0000-00001B4B0000}"/>
    <cellStyle name="Heading 1 3" xfId="16956" hidden="1" xr:uid="{00000000-0005-0000-0000-00001C4B0000}"/>
    <cellStyle name="Heading 1 3" xfId="16900" hidden="1" xr:uid="{00000000-0005-0000-0000-00001D4B0000}"/>
    <cellStyle name="Heading 1 3" xfId="16984" hidden="1" xr:uid="{00000000-0005-0000-0000-00001E4B0000}"/>
    <cellStyle name="Heading 1 3" xfId="17012" hidden="1" xr:uid="{00000000-0005-0000-0000-00001F4B0000}"/>
    <cellStyle name="Heading 1 3" xfId="16928" hidden="1" xr:uid="{00000000-0005-0000-0000-0000204B0000}"/>
    <cellStyle name="Heading 1 3" xfId="17068" hidden="1" xr:uid="{00000000-0005-0000-0000-0000214B0000}"/>
    <cellStyle name="Heading 1 3" xfId="17096" hidden="1" xr:uid="{00000000-0005-0000-0000-0000224B0000}"/>
    <cellStyle name="Heading 1 3" xfId="17065" hidden="1" xr:uid="{00000000-0005-0000-0000-0000234B0000}"/>
    <cellStyle name="Heading 1 3" xfId="17124" hidden="1" xr:uid="{00000000-0005-0000-0000-0000244B0000}"/>
    <cellStyle name="Heading 1 3" xfId="17237" hidden="1" xr:uid="{00000000-0005-0000-0000-0000254B0000}"/>
    <cellStyle name="Heading 1 3" xfId="17181" hidden="1" xr:uid="{00000000-0005-0000-0000-0000264B0000}"/>
    <cellStyle name="Heading 1 3" xfId="17265" hidden="1" xr:uid="{00000000-0005-0000-0000-0000274B0000}"/>
    <cellStyle name="Heading 1 3" xfId="17293" hidden="1" xr:uid="{00000000-0005-0000-0000-0000284B0000}"/>
    <cellStyle name="Heading 1 3" xfId="17209" hidden="1" xr:uid="{00000000-0005-0000-0000-0000294B0000}"/>
    <cellStyle name="Heading 1 3" xfId="17349" hidden="1" xr:uid="{00000000-0005-0000-0000-00002A4B0000}"/>
    <cellStyle name="Heading 1 3" xfId="17377" hidden="1" xr:uid="{00000000-0005-0000-0000-00002B4B0000}"/>
    <cellStyle name="Heading 1 3" xfId="17346" hidden="1" xr:uid="{00000000-0005-0000-0000-00002C4B0000}"/>
    <cellStyle name="Heading 1 3" xfId="17405" hidden="1" xr:uid="{00000000-0005-0000-0000-00002D4B0000}"/>
    <cellStyle name="Heading 1 3" xfId="17153" hidden="1" xr:uid="{00000000-0005-0000-0000-00002E4B0000}"/>
    <cellStyle name="Heading 1 3" xfId="17489" hidden="1" xr:uid="{00000000-0005-0000-0000-00002F4B0000}"/>
    <cellStyle name="Heading 1 3" xfId="17433" hidden="1" xr:uid="{00000000-0005-0000-0000-0000304B0000}"/>
    <cellStyle name="Heading 1 3" xfId="17517" hidden="1" xr:uid="{00000000-0005-0000-0000-0000314B0000}"/>
    <cellStyle name="Heading 1 3" xfId="17545" hidden="1" xr:uid="{00000000-0005-0000-0000-0000324B0000}"/>
    <cellStyle name="Heading 1 3" xfId="17461" hidden="1" xr:uid="{00000000-0005-0000-0000-0000334B0000}"/>
    <cellStyle name="Heading 1 3" xfId="17601" hidden="1" xr:uid="{00000000-0005-0000-0000-0000344B0000}"/>
    <cellStyle name="Heading 1 3" xfId="17629" hidden="1" xr:uid="{00000000-0005-0000-0000-0000354B0000}"/>
    <cellStyle name="Heading 1 3" xfId="17598" hidden="1" xr:uid="{00000000-0005-0000-0000-0000364B0000}"/>
    <cellStyle name="Heading 1 3" xfId="17657" hidden="1" xr:uid="{00000000-0005-0000-0000-0000374B0000}"/>
    <cellStyle name="Heading 1 3" xfId="17774" hidden="1" xr:uid="{00000000-0005-0000-0000-0000384B0000}"/>
    <cellStyle name="Heading 1 3" xfId="17718" hidden="1" xr:uid="{00000000-0005-0000-0000-0000394B0000}"/>
    <cellStyle name="Heading 1 3" xfId="17802" hidden="1" xr:uid="{00000000-0005-0000-0000-00003A4B0000}"/>
    <cellStyle name="Heading 1 3" xfId="17830" hidden="1" xr:uid="{00000000-0005-0000-0000-00003B4B0000}"/>
    <cellStyle name="Heading 1 3" xfId="17746" hidden="1" xr:uid="{00000000-0005-0000-0000-00003C4B0000}"/>
    <cellStyle name="Heading 1 3" xfId="17886" hidden="1" xr:uid="{00000000-0005-0000-0000-00003D4B0000}"/>
    <cellStyle name="Heading 1 3" xfId="17914" hidden="1" xr:uid="{00000000-0005-0000-0000-00003E4B0000}"/>
    <cellStyle name="Heading 1 3" xfId="17883" hidden="1" xr:uid="{00000000-0005-0000-0000-00003F4B0000}"/>
    <cellStyle name="Heading 1 3" xfId="17942" hidden="1" xr:uid="{00000000-0005-0000-0000-0000404B0000}"/>
    <cellStyle name="Heading 1 3" xfId="17690" hidden="1" xr:uid="{00000000-0005-0000-0000-0000414B0000}"/>
    <cellStyle name="Heading 1 3" xfId="18026" hidden="1" xr:uid="{00000000-0005-0000-0000-0000424B0000}"/>
    <cellStyle name="Heading 1 3" xfId="17970" hidden="1" xr:uid="{00000000-0005-0000-0000-0000434B0000}"/>
    <cellStyle name="Heading 1 3" xfId="18054" hidden="1" xr:uid="{00000000-0005-0000-0000-0000444B0000}"/>
    <cellStyle name="Heading 1 3" xfId="18082" hidden="1" xr:uid="{00000000-0005-0000-0000-0000454B0000}"/>
    <cellStyle name="Heading 1 3" xfId="17998" hidden="1" xr:uid="{00000000-0005-0000-0000-0000464B0000}"/>
    <cellStyle name="Heading 1 3" xfId="18138" hidden="1" xr:uid="{00000000-0005-0000-0000-0000474B0000}"/>
    <cellStyle name="Heading 1 3" xfId="18166" hidden="1" xr:uid="{00000000-0005-0000-0000-0000484B0000}"/>
    <cellStyle name="Heading 1 3" xfId="18135" hidden="1" xr:uid="{00000000-0005-0000-0000-0000494B0000}"/>
    <cellStyle name="Heading 1 3" xfId="18194" hidden="1" xr:uid="{00000000-0005-0000-0000-00004A4B0000}"/>
    <cellStyle name="Heading 1 3" xfId="18305" hidden="1" xr:uid="{00000000-0005-0000-0000-00004B4B0000}"/>
    <cellStyle name="Heading 1 3" xfId="18249" hidden="1" xr:uid="{00000000-0005-0000-0000-00004C4B0000}"/>
    <cellStyle name="Heading 1 3" xfId="18333" hidden="1" xr:uid="{00000000-0005-0000-0000-00004D4B0000}"/>
    <cellStyle name="Heading 1 3" xfId="18361" hidden="1" xr:uid="{00000000-0005-0000-0000-00004E4B0000}"/>
    <cellStyle name="Heading 1 3" xfId="18277" hidden="1" xr:uid="{00000000-0005-0000-0000-00004F4B0000}"/>
    <cellStyle name="Heading 1 3" xfId="18417" hidden="1" xr:uid="{00000000-0005-0000-0000-0000504B0000}"/>
    <cellStyle name="Heading 1 3" xfId="18445" hidden="1" xr:uid="{00000000-0005-0000-0000-0000514B0000}"/>
    <cellStyle name="Heading 1 3" xfId="18414" hidden="1" xr:uid="{00000000-0005-0000-0000-0000524B0000}"/>
    <cellStyle name="Heading 1 3" xfId="18473" hidden="1" xr:uid="{00000000-0005-0000-0000-0000534B0000}"/>
    <cellStyle name="Heading 1 3" xfId="18221" hidden="1" xr:uid="{00000000-0005-0000-0000-0000544B0000}"/>
    <cellStyle name="Heading 1 3" xfId="18557" hidden="1" xr:uid="{00000000-0005-0000-0000-0000554B0000}"/>
    <cellStyle name="Heading 1 3" xfId="18501" hidden="1" xr:uid="{00000000-0005-0000-0000-0000564B0000}"/>
    <cellStyle name="Heading 1 3" xfId="18585" hidden="1" xr:uid="{00000000-0005-0000-0000-0000574B0000}"/>
    <cellStyle name="Heading 1 3" xfId="18613" hidden="1" xr:uid="{00000000-0005-0000-0000-0000584B0000}"/>
    <cellStyle name="Heading 1 3" xfId="18529" hidden="1" xr:uid="{00000000-0005-0000-0000-0000594B0000}"/>
    <cellStyle name="Heading 1 3" xfId="18669" hidden="1" xr:uid="{00000000-0005-0000-0000-00005A4B0000}"/>
    <cellStyle name="Heading 1 3" xfId="18697" hidden="1" xr:uid="{00000000-0005-0000-0000-00005B4B0000}"/>
    <cellStyle name="Heading 1 3" xfId="18666" hidden="1" xr:uid="{00000000-0005-0000-0000-00005C4B0000}"/>
    <cellStyle name="Heading 1 3" xfId="18725" hidden="1" xr:uid="{00000000-0005-0000-0000-00005D4B0000}"/>
    <cellStyle name="Heading 1 3" xfId="18836" hidden="1" xr:uid="{00000000-0005-0000-0000-00005E4B0000}"/>
    <cellStyle name="Heading 1 3" xfId="18780" hidden="1" xr:uid="{00000000-0005-0000-0000-00005F4B0000}"/>
    <cellStyle name="Heading 1 3" xfId="18864" hidden="1" xr:uid="{00000000-0005-0000-0000-0000604B0000}"/>
    <cellStyle name="Heading 1 3" xfId="18892" hidden="1" xr:uid="{00000000-0005-0000-0000-0000614B0000}"/>
    <cellStyle name="Heading 1 3" xfId="18808" hidden="1" xr:uid="{00000000-0005-0000-0000-0000624B0000}"/>
    <cellStyle name="Heading 1 3" xfId="18948" hidden="1" xr:uid="{00000000-0005-0000-0000-0000634B0000}"/>
    <cellStyle name="Heading 1 3" xfId="18976" hidden="1" xr:uid="{00000000-0005-0000-0000-0000644B0000}"/>
    <cellStyle name="Heading 1 3" xfId="18945" hidden="1" xr:uid="{00000000-0005-0000-0000-0000654B0000}"/>
    <cellStyle name="Heading 1 3" xfId="19004" hidden="1" xr:uid="{00000000-0005-0000-0000-0000664B0000}"/>
    <cellStyle name="Heading 1 3" xfId="18752" hidden="1" xr:uid="{00000000-0005-0000-0000-0000674B0000}"/>
    <cellStyle name="Heading 1 3" xfId="19088" hidden="1" xr:uid="{00000000-0005-0000-0000-0000684B0000}"/>
    <cellStyle name="Heading 1 3" xfId="19032" hidden="1" xr:uid="{00000000-0005-0000-0000-0000694B0000}"/>
    <cellStyle name="Heading 1 3" xfId="19116" hidden="1" xr:uid="{00000000-0005-0000-0000-00006A4B0000}"/>
    <cellStyle name="Heading 1 3" xfId="19144" hidden="1" xr:uid="{00000000-0005-0000-0000-00006B4B0000}"/>
    <cellStyle name="Heading 1 3" xfId="19060" hidden="1" xr:uid="{00000000-0005-0000-0000-00006C4B0000}"/>
    <cellStyle name="Heading 1 3" xfId="19200" hidden="1" xr:uid="{00000000-0005-0000-0000-00006D4B0000}"/>
    <cellStyle name="Heading 1 3" xfId="19228" hidden="1" xr:uid="{00000000-0005-0000-0000-00006E4B0000}"/>
    <cellStyle name="Heading 1 3" xfId="19197" hidden="1" xr:uid="{00000000-0005-0000-0000-00006F4B0000}"/>
    <cellStyle name="Heading 1 3" xfId="19256" hidden="1" xr:uid="{00000000-0005-0000-0000-0000704B0000}"/>
    <cellStyle name="Heading 1 3" xfId="19367" hidden="1" xr:uid="{00000000-0005-0000-0000-0000714B0000}"/>
    <cellStyle name="Heading 1 3" xfId="19311" hidden="1" xr:uid="{00000000-0005-0000-0000-0000724B0000}"/>
    <cellStyle name="Heading 1 3" xfId="19395" hidden="1" xr:uid="{00000000-0005-0000-0000-0000734B0000}"/>
    <cellStyle name="Heading 1 3" xfId="19423" hidden="1" xr:uid="{00000000-0005-0000-0000-0000744B0000}"/>
    <cellStyle name="Heading 1 3" xfId="19339" hidden="1" xr:uid="{00000000-0005-0000-0000-0000754B0000}"/>
    <cellStyle name="Heading 1 3" xfId="19479" hidden="1" xr:uid="{00000000-0005-0000-0000-0000764B0000}"/>
    <cellStyle name="Heading 1 3" xfId="19507" hidden="1" xr:uid="{00000000-0005-0000-0000-0000774B0000}"/>
    <cellStyle name="Heading 1 3" xfId="19476" hidden="1" xr:uid="{00000000-0005-0000-0000-0000784B0000}"/>
    <cellStyle name="Heading 1 3" xfId="19535" hidden="1" xr:uid="{00000000-0005-0000-0000-0000794B0000}"/>
    <cellStyle name="Heading 1 3" xfId="19283" hidden="1" xr:uid="{00000000-0005-0000-0000-00007A4B0000}"/>
    <cellStyle name="Heading 1 3" xfId="19619" hidden="1" xr:uid="{00000000-0005-0000-0000-00007B4B0000}"/>
    <cellStyle name="Heading 1 3" xfId="19563" hidden="1" xr:uid="{00000000-0005-0000-0000-00007C4B0000}"/>
    <cellStyle name="Heading 1 3" xfId="19647" hidden="1" xr:uid="{00000000-0005-0000-0000-00007D4B0000}"/>
    <cellStyle name="Heading 1 3" xfId="19675" hidden="1" xr:uid="{00000000-0005-0000-0000-00007E4B0000}"/>
    <cellStyle name="Heading 1 3" xfId="19591" hidden="1" xr:uid="{00000000-0005-0000-0000-00007F4B0000}"/>
    <cellStyle name="Heading 1 3" xfId="19731" hidden="1" xr:uid="{00000000-0005-0000-0000-0000804B0000}"/>
    <cellStyle name="Heading 1 3" xfId="19759" hidden="1" xr:uid="{00000000-0005-0000-0000-0000814B0000}"/>
    <cellStyle name="Heading 1 3" xfId="19728" hidden="1" xr:uid="{00000000-0005-0000-0000-0000824B0000}"/>
    <cellStyle name="Heading 1 3" xfId="19787" hidden="1" xr:uid="{00000000-0005-0000-0000-0000834B0000}"/>
    <cellStyle name="Heading 1 3" xfId="19898" hidden="1" xr:uid="{00000000-0005-0000-0000-0000844B0000}"/>
    <cellStyle name="Heading 1 3" xfId="19842" hidden="1" xr:uid="{00000000-0005-0000-0000-0000854B0000}"/>
    <cellStyle name="Heading 1 3" xfId="19926" hidden="1" xr:uid="{00000000-0005-0000-0000-0000864B0000}"/>
    <cellStyle name="Heading 1 3" xfId="19954" hidden="1" xr:uid="{00000000-0005-0000-0000-0000874B0000}"/>
    <cellStyle name="Heading 1 3" xfId="19870" hidden="1" xr:uid="{00000000-0005-0000-0000-0000884B0000}"/>
    <cellStyle name="Heading 1 3" xfId="20010" hidden="1" xr:uid="{00000000-0005-0000-0000-0000894B0000}"/>
    <cellStyle name="Heading 1 3" xfId="20038" hidden="1" xr:uid="{00000000-0005-0000-0000-00008A4B0000}"/>
    <cellStyle name="Heading 1 3" xfId="20007" hidden="1" xr:uid="{00000000-0005-0000-0000-00008B4B0000}"/>
    <cellStyle name="Heading 1 3" xfId="20066" hidden="1" xr:uid="{00000000-0005-0000-0000-00008C4B0000}"/>
    <cellStyle name="Heading 1 3" xfId="19814" hidden="1" xr:uid="{00000000-0005-0000-0000-00008D4B0000}"/>
    <cellStyle name="Heading 1 3" xfId="20150" hidden="1" xr:uid="{00000000-0005-0000-0000-00008E4B0000}"/>
    <cellStyle name="Heading 1 3" xfId="20094" hidden="1" xr:uid="{00000000-0005-0000-0000-00008F4B0000}"/>
    <cellStyle name="Heading 1 3" xfId="20178" hidden="1" xr:uid="{00000000-0005-0000-0000-0000904B0000}"/>
    <cellStyle name="Heading 1 3" xfId="20206" hidden="1" xr:uid="{00000000-0005-0000-0000-0000914B0000}"/>
    <cellStyle name="Heading 1 3" xfId="20122" hidden="1" xr:uid="{00000000-0005-0000-0000-0000924B0000}"/>
    <cellStyle name="Heading 1 3" xfId="20262" hidden="1" xr:uid="{00000000-0005-0000-0000-0000934B0000}"/>
    <cellStyle name="Heading 1 3" xfId="20290" hidden="1" xr:uid="{00000000-0005-0000-0000-0000944B0000}"/>
    <cellStyle name="Heading 1 3" xfId="20259" hidden="1" xr:uid="{00000000-0005-0000-0000-0000954B0000}"/>
    <cellStyle name="Heading 1 3" xfId="20318" hidden="1" xr:uid="{00000000-0005-0000-0000-0000964B0000}"/>
    <cellStyle name="Heading 1 3" xfId="20429" hidden="1" xr:uid="{00000000-0005-0000-0000-0000974B0000}"/>
    <cellStyle name="Heading 1 3" xfId="20373" hidden="1" xr:uid="{00000000-0005-0000-0000-0000984B0000}"/>
    <cellStyle name="Heading 1 3" xfId="20457" hidden="1" xr:uid="{00000000-0005-0000-0000-0000994B0000}"/>
    <cellStyle name="Heading 1 3" xfId="20485" hidden="1" xr:uid="{00000000-0005-0000-0000-00009A4B0000}"/>
    <cellStyle name="Heading 1 3" xfId="20401" hidden="1" xr:uid="{00000000-0005-0000-0000-00009B4B0000}"/>
    <cellStyle name="Heading 1 3" xfId="20541" hidden="1" xr:uid="{00000000-0005-0000-0000-00009C4B0000}"/>
    <cellStyle name="Heading 1 3" xfId="20569" hidden="1" xr:uid="{00000000-0005-0000-0000-00009D4B0000}"/>
    <cellStyle name="Heading 1 3" xfId="20538" hidden="1" xr:uid="{00000000-0005-0000-0000-00009E4B0000}"/>
    <cellStyle name="Heading 1 3" xfId="20597" hidden="1" xr:uid="{00000000-0005-0000-0000-00009F4B0000}"/>
    <cellStyle name="Heading 1 3" xfId="20345" hidden="1" xr:uid="{00000000-0005-0000-0000-0000A04B0000}"/>
    <cellStyle name="Heading 1 3" xfId="20681" hidden="1" xr:uid="{00000000-0005-0000-0000-0000A14B0000}"/>
    <cellStyle name="Heading 1 3" xfId="20625" hidden="1" xr:uid="{00000000-0005-0000-0000-0000A24B0000}"/>
    <cellStyle name="Heading 1 3" xfId="20709" hidden="1" xr:uid="{00000000-0005-0000-0000-0000A34B0000}"/>
    <cellStyle name="Heading 1 3" xfId="20737" hidden="1" xr:uid="{00000000-0005-0000-0000-0000A44B0000}"/>
    <cellStyle name="Heading 1 3" xfId="20653" hidden="1" xr:uid="{00000000-0005-0000-0000-0000A54B0000}"/>
    <cellStyle name="Heading 1 3" xfId="20793" hidden="1" xr:uid="{00000000-0005-0000-0000-0000A64B0000}"/>
    <cellStyle name="Heading 1 3" xfId="20821" hidden="1" xr:uid="{00000000-0005-0000-0000-0000A74B0000}"/>
    <cellStyle name="Heading 1 3" xfId="20790" hidden="1" xr:uid="{00000000-0005-0000-0000-0000A84B0000}"/>
    <cellStyle name="Heading 1 3" xfId="20849" hidden="1" xr:uid="{00000000-0005-0000-0000-0000A94B0000}"/>
    <cellStyle name="Heading 1 3" xfId="20960" hidden="1" xr:uid="{00000000-0005-0000-0000-0000AA4B0000}"/>
    <cellStyle name="Heading 1 3" xfId="20904" hidden="1" xr:uid="{00000000-0005-0000-0000-0000AB4B0000}"/>
    <cellStyle name="Heading 1 3" xfId="20988" hidden="1" xr:uid="{00000000-0005-0000-0000-0000AC4B0000}"/>
    <cellStyle name="Heading 1 3" xfId="21016" hidden="1" xr:uid="{00000000-0005-0000-0000-0000AD4B0000}"/>
    <cellStyle name="Heading 1 3" xfId="20932" hidden="1" xr:uid="{00000000-0005-0000-0000-0000AE4B0000}"/>
    <cellStyle name="Heading 1 3" xfId="21072" hidden="1" xr:uid="{00000000-0005-0000-0000-0000AF4B0000}"/>
    <cellStyle name="Heading 1 3" xfId="21100" hidden="1" xr:uid="{00000000-0005-0000-0000-0000B04B0000}"/>
    <cellStyle name="Heading 1 3" xfId="21069" hidden="1" xr:uid="{00000000-0005-0000-0000-0000B14B0000}"/>
    <cellStyle name="Heading 1 3" xfId="21128" hidden="1" xr:uid="{00000000-0005-0000-0000-0000B24B0000}"/>
    <cellStyle name="Heading 1 3" xfId="20876" hidden="1" xr:uid="{00000000-0005-0000-0000-0000B34B0000}"/>
    <cellStyle name="Heading 1 3" xfId="21212" hidden="1" xr:uid="{00000000-0005-0000-0000-0000B44B0000}"/>
    <cellStyle name="Heading 1 3" xfId="21156" hidden="1" xr:uid="{00000000-0005-0000-0000-0000B54B0000}"/>
    <cellStyle name="Heading 1 3" xfId="21240" hidden="1" xr:uid="{00000000-0005-0000-0000-0000B64B0000}"/>
    <cellStyle name="Heading 1 3" xfId="21268" hidden="1" xr:uid="{00000000-0005-0000-0000-0000B74B0000}"/>
    <cellStyle name="Heading 1 3" xfId="21184" hidden="1" xr:uid="{00000000-0005-0000-0000-0000B84B0000}"/>
    <cellStyle name="Heading 1 3" xfId="21324" hidden="1" xr:uid="{00000000-0005-0000-0000-0000B94B0000}"/>
    <cellStyle name="Heading 1 3" xfId="21352" hidden="1" xr:uid="{00000000-0005-0000-0000-0000BA4B0000}"/>
    <cellStyle name="Heading 1 3" xfId="21321" hidden="1" xr:uid="{00000000-0005-0000-0000-0000BB4B0000}"/>
    <cellStyle name="Heading 1 3" xfId="21380" hidden="1" xr:uid="{00000000-0005-0000-0000-0000BC4B0000}"/>
    <cellStyle name="Heading 1 3" xfId="21497" hidden="1" xr:uid="{00000000-0005-0000-0000-0000BD4B0000}"/>
    <cellStyle name="Heading 1 3" xfId="21441" hidden="1" xr:uid="{00000000-0005-0000-0000-0000BE4B0000}"/>
    <cellStyle name="Heading 1 3" xfId="21525" hidden="1" xr:uid="{00000000-0005-0000-0000-0000BF4B0000}"/>
    <cellStyle name="Heading 1 3" xfId="21553" hidden="1" xr:uid="{00000000-0005-0000-0000-0000C04B0000}"/>
    <cellStyle name="Heading 1 3" xfId="21469" hidden="1" xr:uid="{00000000-0005-0000-0000-0000C14B0000}"/>
    <cellStyle name="Heading 1 3" xfId="21609" hidden="1" xr:uid="{00000000-0005-0000-0000-0000C24B0000}"/>
    <cellStyle name="Heading 1 3" xfId="21637" hidden="1" xr:uid="{00000000-0005-0000-0000-0000C34B0000}"/>
    <cellStyle name="Heading 1 3" xfId="21606" hidden="1" xr:uid="{00000000-0005-0000-0000-0000C44B0000}"/>
    <cellStyle name="Heading 1 3" xfId="21665" hidden="1" xr:uid="{00000000-0005-0000-0000-0000C54B0000}"/>
    <cellStyle name="Heading 1 3" xfId="21413" hidden="1" xr:uid="{00000000-0005-0000-0000-0000C64B0000}"/>
    <cellStyle name="Heading 1 3" xfId="21749" hidden="1" xr:uid="{00000000-0005-0000-0000-0000C74B0000}"/>
    <cellStyle name="Heading 1 3" xfId="21693" hidden="1" xr:uid="{00000000-0005-0000-0000-0000C84B0000}"/>
    <cellStyle name="Heading 1 3" xfId="21777" hidden="1" xr:uid="{00000000-0005-0000-0000-0000C94B0000}"/>
    <cellStyle name="Heading 1 3" xfId="21805" hidden="1" xr:uid="{00000000-0005-0000-0000-0000CA4B0000}"/>
    <cellStyle name="Heading 1 3" xfId="21721" hidden="1" xr:uid="{00000000-0005-0000-0000-0000CB4B0000}"/>
    <cellStyle name="Heading 1 3" xfId="21861" hidden="1" xr:uid="{00000000-0005-0000-0000-0000CC4B0000}"/>
    <cellStyle name="Heading 1 3" xfId="21889" hidden="1" xr:uid="{00000000-0005-0000-0000-0000CD4B0000}"/>
    <cellStyle name="Heading 1 3" xfId="21858" hidden="1" xr:uid="{00000000-0005-0000-0000-0000CE4B0000}"/>
    <cellStyle name="Heading 1 3" xfId="21917" hidden="1" xr:uid="{00000000-0005-0000-0000-0000CF4B0000}"/>
    <cellStyle name="Heading 1 3" xfId="22028" hidden="1" xr:uid="{00000000-0005-0000-0000-0000D04B0000}"/>
    <cellStyle name="Heading 1 3" xfId="21972" hidden="1" xr:uid="{00000000-0005-0000-0000-0000D14B0000}"/>
    <cellStyle name="Heading 1 3" xfId="22056" hidden="1" xr:uid="{00000000-0005-0000-0000-0000D24B0000}"/>
    <cellStyle name="Heading 1 3" xfId="22084" hidden="1" xr:uid="{00000000-0005-0000-0000-0000D34B0000}"/>
    <cellStyle name="Heading 1 3" xfId="22000" hidden="1" xr:uid="{00000000-0005-0000-0000-0000D44B0000}"/>
    <cellStyle name="Heading 1 3" xfId="22140" hidden="1" xr:uid="{00000000-0005-0000-0000-0000D54B0000}"/>
    <cellStyle name="Heading 1 3" xfId="22168" hidden="1" xr:uid="{00000000-0005-0000-0000-0000D64B0000}"/>
    <cellStyle name="Heading 1 3" xfId="22137" hidden="1" xr:uid="{00000000-0005-0000-0000-0000D74B0000}"/>
    <cellStyle name="Heading 1 3" xfId="22196" hidden="1" xr:uid="{00000000-0005-0000-0000-0000D84B0000}"/>
    <cellStyle name="Heading 1 3" xfId="21944" hidden="1" xr:uid="{00000000-0005-0000-0000-0000D94B0000}"/>
    <cellStyle name="Heading 1 3" xfId="22280" hidden="1" xr:uid="{00000000-0005-0000-0000-0000DA4B0000}"/>
    <cellStyle name="Heading 1 3" xfId="22224" hidden="1" xr:uid="{00000000-0005-0000-0000-0000DB4B0000}"/>
    <cellStyle name="Heading 1 3" xfId="22308" hidden="1" xr:uid="{00000000-0005-0000-0000-0000DC4B0000}"/>
    <cellStyle name="Heading 1 3" xfId="22336" hidden="1" xr:uid="{00000000-0005-0000-0000-0000DD4B0000}"/>
    <cellStyle name="Heading 1 3" xfId="22252" hidden="1" xr:uid="{00000000-0005-0000-0000-0000DE4B0000}"/>
    <cellStyle name="Heading 1 3" xfId="22392" hidden="1" xr:uid="{00000000-0005-0000-0000-0000DF4B0000}"/>
    <cellStyle name="Heading 1 3" xfId="22420" hidden="1" xr:uid="{00000000-0005-0000-0000-0000E04B0000}"/>
    <cellStyle name="Heading 1 3" xfId="22389" hidden="1" xr:uid="{00000000-0005-0000-0000-0000E14B0000}"/>
    <cellStyle name="Heading 1 3" xfId="22448" hidden="1" xr:uid="{00000000-0005-0000-0000-0000E24B0000}"/>
    <cellStyle name="Heading 1 3" xfId="22559" hidden="1" xr:uid="{00000000-0005-0000-0000-0000E34B0000}"/>
    <cellStyle name="Heading 1 3" xfId="22503" hidden="1" xr:uid="{00000000-0005-0000-0000-0000E44B0000}"/>
    <cellStyle name="Heading 1 3" xfId="22587" hidden="1" xr:uid="{00000000-0005-0000-0000-0000E54B0000}"/>
    <cellStyle name="Heading 1 3" xfId="22615" hidden="1" xr:uid="{00000000-0005-0000-0000-0000E64B0000}"/>
    <cellStyle name="Heading 1 3" xfId="22531" hidden="1" xr:uid="{00000000-0005-0000-0000-0000E74B0000}"/>
    <cellStyle name="Heading 1 3" xfId="22671" hidden="1" xr:uid="{00000000-0005-0000-0000-0000E84B0000}"/>
    <cellStyle name="Heading 1 3" xfId="22699" hidden="1" xr:uid="{00000000-0005-0000-0000-0000E94B0000}"/>
    <cellStyle name="Heading 1 3" xfId="22668" hidden="1" xr:uid="{00000000-0005-0000-0000-0000EA4B0000}"/>
    <cellStyle name="Heading 1 3" xfId="22727" hidden="1" xr:uid="{00000000-0005-0000-0000-0000EB4B0000}"/>
    <cellStyle name="Heading 1 3" xfId="22475" hidden="1" xr:uid="{00000000-0005-0000-0000-0000EC4B0000}"/>
    <cellStyle name="Heading 1 3" xfId="22811" hidden="1" xr:uid="{00000000-0005-0000-0000-0000ED4B0000}"/>
    <cellStyle name="Heading 1 3" xfId="22755" hidden="1" xr:uid="{00000000-0005-0000-0000-0000EE4B0000}"/>
    <cellStyle name="Heading 1 3" xfId="22839" hidden="1" xr:uid="{00000000-0005-0000-0000-0000EF4B0000}"/>
    <cellStyle name="Heading 1 3" xfId="22867" hidden="1" xr:uid="{00000000-0005-0000-0000-0000F04B0000}"/>
    <cellStyle name="Heading 1 3" xfId="22783" hidden="1" xr:uid="{00000000-0005-0000-0000-0000F14B0000}"/>
    <cellStyle name="Heading 1 3" xfId="22923" hidden="1" xr:uid="{00000000-0005-0000-0000-0000F24B0000}"/>
    <cellStyle name="Heading 1 3" xfId="22951" hidden="1" xr:uid="{00000000-0005-0000-0000-0000F34B0000}"/>
    <cellStyle name="Heading 1 3" xfId="22920" hidden="1" xr:uid="{00000000-0005-0000-0000-0000F44B0000}"/>
    <cellStyle name="Heading 1 3" xfId="22979" hidden="1" xr:uid="{00000000-0005-0000-0000-0000F54B0000}"/>
    <cellStyle name="Heading 1 3" xfId="23090" hidden="1" xr:uid="{00000000-0005-0000-0000-0000F64B0000}"/>
    <cellStyle name="Heading 1 3" xfId="23034" hidden="1" xr:uid="{00000000-0005-0000-0000-0000F74B0000}"/>
    <cellStyle name="Heading 1 3" xfId="23118" hidden="1" xr:uid="{00000000-0005-0000-0000-0000F84B0000}"/>
    <cellStyle name="Heading 1 3" xfId="23146" hidden="1" xr:uid="{00000000-0005-0000-0000-0000F94B0000}"/>
    <cellStyle name="Heading 1 3" xfId="23062" hidden="1" xr:uid="{00000000-0005-0000-0000-0000FA4B0000}"/>
    <cellStyle name="Heading 1 3" xfId="23202" hidden="1" xr:uid="{00000000-0005-0000-0000-0000FB4B0000}"/>
    <cellStyle name="Heading 1 3" xfId="23230" hidden="1" xr:uid="{00000000-0005-0000-0000-0000FC4B0000}"/>
    <cellStyle name="Heading 1 3" xfId="23199" hidden="1" xr:uid="{00000000-0005-0000-0000-0000FD4B0000}"/>
    <cellStyle name="Heading 1 3" xfId="23258" hidden="1" xr:uid="{00000000-0005-0000-0000-0000FE4B0000}"/>
    <cellStyle name="Heading 1 3" xfId="23006" hidden="1" xr:uid="{00000000-0005-0000-0000-0000FF4B0000}"/>
    <cellStyle name="Heading 1 3" xfId="23342" hidden="1" xr:uid="{00000000-0005-0000-0000-0000004C0000}"/>
    <cellStyle name="Heading 1 3" xfId="23286" hidden="1" xr:uid="{00000000-0005-0000-0000-0000014C0000}"/>
    <cellStyle name="Heading 1 3" xfId="23370" hidden="1" xr:uid="{00000000-0005-0000-0000-0000024C0000}"/>
    <cellStyle name="Heading 1 3" xfId="23398" hidden="1" xr:uid="{00000000-0005-0000-0000-0000034C0000}"/>
    <cellStyle name="Heading 1 3" xfId="23314" hidden="1" xr:uid="{00000000-0005-0000-0000-0000044C0000}"/>
    <cellStyle name="Heading 1 3" xfId="23454" hidden="1" xr:uid="{00000000-0005-0000-0000-0000054C0000}"/>
    <cellStyle name="Heading 1 3" xfId="23482" hidden="1" xr:uid="{00000000-0005-0000-0000-0000064C0000}"/>
    <cellStyle name="Heading 1 3" xfId="23451" hidden="1" xr:uid="{00000000-0005-0000-0000-0000074C0000}"/>
    <cellStyle name="Heading 1 3" xfId="23510" hidden="1" xr:uid="{00000000-0005-0000-0000-0000084C0000}"/>
    <cellStyle name="Heading 1 3" xfId="23621" hidden="1" xr:uid="{00000000-0005-0000-0000-0000094C0000}"/>
    <cellStyle name="Heading 1 3" xfId="23565" hidden="1" xr:uid="{00000000-0005-0000-0000-00000A4C0000}"/>
    <cellStyle name="Heading 1 3" xfId="23649" hidden="1" xr:uid="{00000000-0005-0000-0000-00000B4C0000}"/>
    <cellStyle name="Heading 1 3" xfId="23677" hidden="1" xr:uid="{00000000-0005-0000-0000-00000C4C0000}"/>
    <cellStyle name="Heading 1 3" xfId="23593" hidden="1" xr:uid="{00000000-0005-0000-0000-00000D4C0000}"/>
    <cellStyle name="Heading 1 3" xfId="23733" hidden="1" xr:uid="{00000000-0005-0000-0000-00000E4C0000}"/>
    <cellStyle name="Heading 1 3" xfId="23761" hidden="1" xr:uid="{00000000-0005-0000-0000-00000F4C0000}"/>
    <cellStyle name="Heading 1 3" xfId="23730" hidden="1" xr:uid="{00000000-0005-0000-0000-0000104C0000}"/>
    <cellStyle name="Heading 1 3" xfId="23789" hidden="1" xr:uid="{00000000-0005-0000-0000-0000114C0000}"/>
    <cellStyle name="Heading 1 3" xfId="23537" hidden="1" xr:uid="{00000000-0005-0000-0000-0000124C0000}"/>
    <cellStyle name="Heading 1 3" xfId="23873" hidden="1" xr:uid="{00000000-0005-0000-0000-0000134C0000}"/>
    <cellStyle name="Heading 1 3" xfId="23817" hidden="1" xr:uid="{00000000-0005-0000-0000-0000144C0000}"/>
    <cellStyle name="Heading 1 3" xfId="23901" hidden="1" xr:uid="{00000000-0005-0000-0000-0000154C0000}"/>
    <cellStyle name="Heading 1 3" xfId="23929" hidden="1" xr:uid="{00000000-0005-0000-0000-0000164C0000}"/>
    <cellStyle name="Heading 1 3" xfId="23845" hidden="1" xr:uid="{00000000-0005-0000-0000-0000174C0000}"/>
    <cellStyle name="Heading 1 3" xfId="23985" hidden="1" xr:uid="{00000000-0005-0000-0000-0000184C0000}"/>
    <cellStyle name="Heading 1 3" xfId="24013" hidden="1" xr:uid="{00000000-0005-0000-0000-0000194C0000}"/>
    <cellStyle name="Heading 1 3" xfId="23982" hidden="1" xr:uid="{00000000-0005-0000-0000-00001A4C0000}"/>
    <cellStyle name="Heading 1 3" xfId="24041" hidden="1" xr:uid="{00000000-0005-0000-0000-00001B4C0000}"/>
    <cellStyle name="Heading 1 3" xfId="24152" hidden="1" xr:uid="{00000000-0005-0000-0000-00001C4C0000}"/>
    <cellStyle name="Heading 1 3" xfId="24096" hidden="1" xr:uid="{00000000-0005-0000-0000-00001D4C0000}"/>
    <cellStyle name="Heading 1 3" xfId="24180" hidden="1" xr:uid="{00000000-0005-0000-0000-00001E4C0000}"/>
    <cellStyle name="Heading 1 3" xfId="24208" hidden="1" xr:uid="{00000000-0005-0000-0000-00001F4C0000}"/>
    <cellStyle name="Heading 1 3" xfId="24124" hidden="1" xr:uid="{00000000-0005-0000-0000-0000204C0000}"/>
    <cellStyle name="Heading 1 3" xfId="24264" hidden="1" xr:uid="{00000000-0005-0000-0000-0000214C0000}"/>
    <cellStyle name="Heading 1 3" xfId="24292" hidden="1" xr:uid="{00000000-0005-0000-0000-0000224C0000}"/>
    <cellStyle name="Heading 1 3" xfId="24261" hidden="1" xr:uid="{00000000-0005-0000-0000-0000234C0000}"/>
    <cellStyle name="Heading 1 3" xfId="24320" hidden="1" xr:uid="{00000000-0005-0000-0000-0000244C0000}"/>
    <cellStyle name="Heading 1 3" xfId="24068" hidden="1" xr:uid="{00000000-0005-0000-0000-0000254C0000}"/>
    <cellStyle name="Heading 1 3" xfId="24404" hidden="1" xr:uid="{00000000-0005-0000-0000-0000264C0000}"/>
    <cellStyle name="Heading 1 3" xfId="24348" hidden="1" xr:uid="{00000000-0005-0000-0000-0000274C0000}"/>
    <cellStyle name="Heading 1 3" xfId="24432" hidden="1" xr:uid="{00000000-0005-0000-0000-0000284C0000}"/>
    <cellStyle name="Heading 1 3" xfId="24460" hidden="1" xr:uid="{00000000-0005-0000-0000-0000294C0000}"/>
    <cellStyle name="Heading 1 3" xfId="24376" hidden="1" xr:uid="{00000000-0005-0000-0000-00002A4C0000}"/>
    <cellStyle name="Heading 1 3" xfId="24516" hidden="1" xr:uid="{00000000-0005-0000-0000-00002B4C0000}"/>
    <cellStyle name="Heading 1 3" xfId="24544" hidden="1" xr:uid="{00000000-0005-0000-0000-00002C4C0000}"/>
    <cellStyle name="Heading 1 3" xfId="24513" hidden="1" xr:uid="{00000000-0005-0000-0000-00002D4C0000}"/>
    <cellStyle name="Heading 1 3" xfId="24572" hidden="1" xr:uid="{00000000-0005-0000-0000-00002E4C0000}"/>
    <cellStyle name="Heading 2" xfId="4" xr:uid="{00000000-0005-0000-0000-00002F4C0000}"/>
    <cellStyle name="Heading 2 2" xfId="1532" xr:uid="{00000000-0005-0000-0000-0000304C0000}"/>
    <cellStyle name="Heading 2 3" xfId="1808" hidden="1" xr:uid="{00000000-0005-0000-0000-0000314C0000}"/>
    <cellStyle name="Heading 2 3" xfId="1752" hidden="1" xr:uid="{00000000-0005-0000-0000-0000324C0000}"/>
    <cellStyle name="Heading 2 3" xfId="1836" hidden="1" xr:uid="{00000000-0005-0000-0000-0000334C0000}"/>
    <cellStyle name="Heading 2 3" xfId="1864" hidden="1" xr:uid="{00000000-0005-0000-0000-0000344C0000}"/>
    <cellStyle name="Heading 2 3" xfId="1780" hidden="1" xr:uid="{00000000-0005-0000-0000-0000354C0000}"/>
    <cellStyle name="Heading 2 3" xfId="1920" hidden="1" xr:uid="{00000000-0005-0000-0000-0000364C0000}"/>
    <cellStyle name="Heading 2 3" xfId="1948" hidden="1" xr:uid="{00000000-0005-0000-0000-0000374C0000}"/>
    <cellStyle name="Heading 2 3" xfId="1915" hidden="1" xr:uid="{00000000-0005-0000-0000-0000384C0000}"/>
    <cellStyle name="Heading 2 3" xfId="1976" hidden="1" xr:uid="{00000000-0005-0000-0000-0000394C0000}"/>
    <cellStyle name="Heading 2 3" xfId="1724" hidden="1" xr:uid="{00000000-0005-0000-0000-00003A4C0000}"/>
    <cellStyle name="Heading 2 3" xfId="2060" hidden="1" xr:uid="{00000000-0005-0000-0000-00003B4C0000}"/>
    <cellStyle name="Heading 2 3" xfId="2004" hidden="1" xr:uid="{00000000-0005-0000-0000-00003C4C0000}"/>
    <cellStyle name="Heading 2 3" xfId="2088" hidden="1" xr:uid="{00000000-0005-0000-0000-00003D4C0000}"/>
    <cellStyle name="Heading 2 3" xfId="2116" hidden="1" xr:uid="{00000000-0005-0000-0000-00003E4C0000}"/>
    <cellStyle name="Heading 2 3" xfId="2032" hidden="1" xr:uid="{00000000-0005-0000-0000-00003F4C0000}"/>
    <cellStyle name="Heading 2 3" xfId="2172" hidden="1" xr:uid="{00000000-0005-0000-0000-0000404C0000}"/>
    <cellStyle name="Heading 2 3" xfId="2200" hidden="1" xr:uid="{00000000-0005-0000-0000-0000414C0000}"/>
    <cellStyle name="Heading 2 3" xfId="2167" hidden="1" xr:uid="{00000000-0005-0000-0000-0000424C0000}"/>
    <cellStyle name="Heading 2 3" xfId="2228" hidden="1" xr:uid="{00000000-0005-0000-0000-0000434C0000}"/>
    <cellStyle name="Heading 2 3" xfId="2342" hidden="1" xr:uid="{00000000-0005-0000-0000-0000444C0000}"/>
    <cellStyle name="Heading 2 3" xfId="2286" hidden="1" xr:uid="{00000000-0005-0000-0000-0000454C0000}"/>
    <cellStyle name="Heading 2 3" xfId="2370" hidden="1" xr:uid="{00000000-0005-0000-0000-0000464C0000}"/>
    <cellStyle name="Heading 2 3" xfId="2398" hidden="1" xr:uid="{00000000-0005-0000-0000-0000474C0000}"/>
    <cellStyle name="Heading 2 3" xfId="2314" hidden="1" xr:uid="{00000000-0005-0000-0000-0000484C0000}"/>
    <cellStyle name="Heading 2 3" xfId="2454" hidden="1" xr:uid="{00000000-0005-0000-0000-0000494C0000}"/>
    <cellStyle name="Heading 2 3" xfId="2482" hidden="1" xr:uid="{00000000-0005-0000-0000-00004A4C0000}"/>
    <cellStyle name="Heading 2 3" xfId="2449" hidden="1" xr:uid="{00000000-0005-0000-0000-00004B4C0000}"/>
    <cellStyle name="Heading 2 3" xfId="2510" hidden="1" xr:uid="{00000000-0005-0000-0000-00004C4C0000}"/>
    <cellStyle name="Heading 2 3" xfId="2258" hidden="1" xr:uid="{00000000-0005-0000-0000-00004D4C0000}"/>
    <cellStyle name="Heading 2 3" xfId="2594" hidden="1" xr:uid="{00000000-0005-0000-0000-00004E4C0000}"/>
    <cellStyle name="Heading 2 3" xfId="2538" hidden="1" xr:uid="{00000000-0005-0000-0000-00004F4C0000}"/>
    <cellStyle name="Heading 2 3" xfId="2622" hidden="1" xr:uid="{00000000-0005-0000-0000-0000504C0000}"/>
    <cellStyle name="Heading 2 3" xfId="2650" hidden="1" xr:uid="{00000000-0005-0000-0000-0000514C0000}"/>
    <cellStyle name="Heading 2 3" xfId="2566" hidden="1" xr:uid="{00000000-0005-0000-0000-0000524C0000}"/>
    <cellStyle name="Heading 2 3" xfId="2706" hidden="1" xr:uid="{00000000-0005-0000-0000-0000534C0000}"/>
    <cellStyle name="Heading 2 3" xfId="2734" hidden="1" xr:uid="{00000000-0005-0000-0000-0000544C0000}"/>
    <cellStyle name="Heading 2 3" xfId="2701" hidden="1" xr:uid="{00000000-0005-0000-0000-0000554C0000}"/>
    <cellStyle name="Heading 2 3" xfId="2762" hidden="1" xr:uid="{00000000-0005-0000-0000-0000564C0000}"/>
    <cellStyle name="Heading 2 3" xfId="2879" hidden="1" xr:uid="{00000000-0005-0000-0000-0000574C0000}"/>
    <cellStyle name="Heading 2 3" xfId="2823" hidden="1" xr:uid="{00000000-0005-0000-0000-0000584C0000}"/>
    <cellStyle name="Heading 2 3" xfId="2907" hidden="1" xr:uid="{00000000-0005-0000-0000-0000594C0000}"/>
    <cellStyle name="Heading 2 3" xfId="2935" hidden="1" xr:uid="{00000000-0005-0000-0000-00005A4C0000}"/>
    <cellStyle name="Heading 2 3" xfId="2851" hidden="1" xr:uid="{00000000-0005-0000-0000-00005B4C0000}"/>
    <cellStyle name="Heading 2 3" xfId="2991" hidden="1" xr:uid="{00000000-0005-0000-0000-00005C4C0000}"/>
    <cellStyle name="Heading 2 3" xfId="3019" hidden="1" xr:uid="{00000000-0005-0000-0000-00005D4C0000}"/>
    <cellStyle name="Heading 2 3" xfId="2986" hidden="1" xr:uid="{00000000-0005-0000-0000-00005E4C0000}"/>
    <cellStyle name="Heading 2 3" xfId="3047" hidden="1" xr:uid="{00000000-0005-0000-0000-00005F4C0000}"/>
    <cellStyle name="Heading 2 3" xfId="2795" hidden="1" xr:uid="{00000000-0005-0000-0000-0000604C0000}"/>
    <cellStyle name="Heading 2 3" xfId="3131" hidden="1" xr:uid="{00000000-0005-0000-0000-0000614C0000}"/>
    <cellStyle name="Heading 2 3" xfId="3075" hidden="1" xr:uid="{00000000-0005-0000-0000-0000624C0000}"/>
    <cellStyle name="Heading 2 3" xfId="3159" hidden="1" xr:uid="{00000000-0005-0000-0000-0000634C0000}"/>
    <cellStyle name="Heading 2 3" xfId="3187" hidden="1" xr:uid="{00000000-0005-0000-0000-0000644C0000}"/>
    <cellStyle name="Heading 2 3" xfId="3103" hidden="1" xr:uid="{00000000-0005-0000-0000-0000654C0000}"/>
    <cellStyle name="Heading 2 3" xfId="3243" hidden="1" xr:uid="{00000000-0005-0000-0000-0000664C0000}"/>
    <cellStyle name="Heading 2 3" xfId="3271" hidden="1" xr:uid="{00000000-0005-0000-0000-0000674C0000}"/>
    <cellStyle name="Heading 2 3" xfId="3238" hidden="1" xr:uid="{00000000-0005-0000-0000-0000684C0000}"/>
    <cellStyle name="Heading 2 3" xfId="3299" hidden="1" xr:uid="{00000000-0005-0000-0000-0000694C0000}"/>
    <cellStyle name="Heading 2 3" xfId="3410" hidden="1" xr:uid="{00000000-0005-0000-0000-00006A4C0000}"/>
    <cellStyle name="Heading 2 3" xfId="3354" hidden="1" xr:uid="{00000000-0005-0000-0000-00006B4C0000}"/>
    <cellStyle name="Heading 2 3" xfId="3438" hidden="1" xr:uid="{00000000-0005-0000-0000-00006C4C0000}"/>
    <cellStyle name="Heading 2 3" xfId="3466" hidden="1" xr:uid="{00000000-0005-0000-0000-00006D4C0000}"/>
    <cellStyle name="Heading 2 3" xfId="3382" hidden="1" xr:uid="{00000000-0005-0000-0000-00006E4C0000}"/>
    <cellStyle name="Heading 2 3" xfId="3522" hidden="1" xr:uid="{00000000-0005-0000-0000-00006F4C0000}"/>
    <cellStyle name="Heading 2 3" xfId="3550" hidden="1" xr:uid="{00000000-0005-0000-0000-0000704C0000}"/>
    <cellStyle name="Heading 2 3" xfId="3517" hidden="1" xr:uid="{00000000-0005-0000-0000-0000714C0000}"/>
    <cellStyle name="Heading 2 3" xfId="3578" hidden="1" xr:uid="{00000000-0005-0000-0000-0000724C0000}"/>
    <cellStyle name="Heading 2 3" xfId="3326" hidden="1" xr:uid="{00000000-0005-0000-0000-0000734C0000}"/>
    <cellStyle name="Heading 2 3" xfId="3662" hidden="1" xr:uid="{00000000-0005-0000-0000-0000744C0000}"/>
    <cellStyle name="Heading 2 3" xfId="3606" hidden="1" xr:uid="{00000000-0005-0000-0000-0000754C0000}"/>
    <cellStyle name="Heading 2 3" xfId="3690" hidden="1" xr:uid="{00000000-0005-0000-0000-0000764C0000}"/>
    <cellStyle name="Heading 2 3" xfId="3718" hidden="1" xr:uid="{00000000-0005-0000-0000-0000774C0000}"/>
    <cellStyle name="Heading 2 3" xfId="3634" hidden="1" xr:uid="{00000000-0005-0000-0000-0000784C0000}"/>
    <cellStyle name="Heading 2 3" xfId="3774" hidden="1" xr:uid="{00000000-0005-0000-0000-0000794C0000}"/>
    <cellStyle name="Heading 2 3" xfId="3802" hidden="1" xr:uid="{00000000-0005-0000-0000-00007A4C0000}"/>
    <cellStyle name="Heading 2 3" xfId="3769" hidden="1" xr:uid="{00000000-0005-0000-0000-00007B4C0000}"/>
    <cellStyle name="Heading 2 3" xfId="3830" hidden="1" xr:uid="{00000000-0005-0000-0000-00007C4C0000}"/>
    <cellStyle name="Heading 2 3" xfId="3941" hidden="1" xr:uid="{00000000-0005-0000-0000-00007D4C0000}"/>
    <cellStyle name="Heading 2 3" xfId="3885" hidden="1" xr:uid="{00000000-0005-0000-0000-00007E4C0000}"/>
    <cellStyle name="Heading 2 3" xfId="3969" hidden="1" xr:uid="{00000000-0005-0000-0000-00007F4C0000}"/>
    <cellStyle name="Heading 2 3" xfId="3997" hidden="1" xr:uid="{00000000-0005-0000-0000-0000804C0000}"/>
    <cellStyle name="Heading 2 3" xfId="3913" hidden="1" xr:uid="{00000000-0005-0000-0000-0000814C0000}"/>
    <cellStyle name="Heading 2 3" xfId="4053" hidden="1" xr:uid="{00000000-0005-0000-0000-0000824C0000}"/>
    <cellStyle name="Heading 2 3" xfId="4081" hidden="1" xr:uid="{00000000-0005-0000-0000-0000834C0000}"/>
    <cellStyle name="Heading 2 3" xfId="4048" hidden="1" xr:uid="{00000000-0005-0000-0000-0000844C0000}"/>
    <cellStyle name="Heading 2 3" xfId="4109" hidden="1" xr:uid="{00000000-0005-0000-0000-0000854C0000}"/>
    <cellStyle name="Heading 2 3" xfId="3857" hidden="1" xr:uid="{00000000-0005-0000-0000-0000864C0000}"/>
    <cellStyle name="Heading 2 3" xfId="4193" hidden="1" xr:uid="{00000000-0005-0000-0000-0000874C0000}"/>
    <cellStyle name="Heading 2 3" xfId="4137" hidden="1" xr:uid="{00000000-0005-0000-0000-0000884C0000}"/>
    <cellStyle name="Heading 2 3" xfId="4221" hidden="1" xr:uid="{00000000-0005-0000-0000-0000894C0000}"/>
    <cellStyle name="Heading 2 3" xfId="4249" hidden="1" xr:uid="{00000000-0005-0000-0000-00008A4C0000}"/>
    <cellStyle name="Heading 2 3" xfId="4165" hidden="1" xr:uid="{00000000-0005-0000-0000-00008B4C0000}"/>
    <cellStyle name="Heading 2 3" xfId="4305" hidden="1" xr:uid="{00000000-0005-0000-0000-00008C4C0000}"/>
    <cellStyle name="Heading 2 3" xfId="4333" hidden="1" xr:uid="{00000000-0005-0000-0000-00008D4C0000}"/>
    <cellStyle name="Heading 2 3" xfId="4300" hidden="1" xr:uid="{00000000-0005-0000-0000-00008E4C0000}"/>
    <cellStyle name="Heading 2 3" xfId="4361" hidden="1" xr:uid="{00000000-0005-0000-0000-00008F4C0000}"/>
    <cellStyle name="Heading 2 3" xfId="4472" hidden="1" xr:uid="{00000000-0005-0000-0000-0000904C0000}"/>
    <cellStyle name="Heading 2 3" xfId="4416" hidden="1" xr:uid="{00000000-0005-0000-0000-0000914C0000}"/>
    <cellStyle name="Heading 2 3" xfId="4500" hidden="1" xr:uid="{00000000-0005-0000-0000-0000924C0000}"/>
    <cellStyle name="Heading 2 3" xfId="4528" hidden="1" xr:uid="{00000000-0005-0000-0000-0000934C0000}"/>
    <cellStyle name="Heading 2 3" xfId="4444" hidden="1" xr:uid="{00000000-0005-0000-0000-0000944C0000}"/>
    <cellStyle name="Heading 2 3" xfId="4584" hidden="1" xr:uid="{00000000-0005-0000-0000-0000954C0000}"/>
    <cellStyle name="Heading 2 3" xfId="4612" hidden="1" xr:uid="{00000000-0005-0000-0000-0000964C0000}"/>
    <cellStyle name="Heading 2 3" xfId="4579" hidden="1" xr:uid="{00000000-0005-0000-0000-0000974C0000}"/>
    <cellStyle name="Heading 2 3" xfId="4640" hidden="1" xr:uid="{00000000-0005-0000-0000-0000984C0000}"/>
    <cellStyle name="Heading 2 3" xfId="4388" hidden="1" xr:uid="{00000000-0005-0000-0000-0000994C0000}"/>
    <cellStyle name="Heading 2 3" xfId="4724" hidden="1" xr:uid="{00000000-0005-0000-0000-00009A4C0000}"/>
    <cellStyle name="Heading 2 3" xfId="4668" hidden="1" xr:uid="{00000000-0005-0000-0000-00009B4C0000}"/>
    <cellStyle name="Heading 2 3" xfId="4752" hidden="1" xr:uid="{00000000-0005-0000-0000-00009C4C0000}"/>
    <cellStyle name="Heading 2 3" xfId="4780" hidden="1" xr:uid="{00000000-0005-0000-0000-00009D4C0000}"/>
    <cellStyle name="Heading 2 3" xfId="4696" hidden="1" xr:uid="{00000000-0005-0000-0000-00009E4C0000}"/>
    <cellStyle name="Heading 2 3" xfId="4836" hidden="1" xr:uid="{00000000-0005-0000-0000-00009F4C0000}"/>
    <cellStyle name="Heading 2 3" xfId="4864" hidden="1" xr:uid="{00000000-0005-0000-0000-0000A04C0000}"/>
    <cellStyle name="Heading 2 3" xfId="4831" hidden="1" xr:uid="{00000000-0005-0000-0000-0000A14C0000}"/>
    <cellStyle name="Heading 2 3" xfId="4892" hidden="1" xr:uid="{00000000-0005-0000-0000-0000A24C0000}"/>
    <cellStyle name="Heading 2 3" xfId="5003" hidden="1" xr:uid="{00000000-0005-0000-0000-0000A34C0000}"/>
    <cellStyle name="Heading 2 3" xfId="4947" hidden="1" xr:uid="{00000000-0005-0000-0000-0000A44C0000}"/>
    <cellStyle name="Heading 2 3" xfId="5031" hidden="1" xr:uid="{00000000-0005-0000-0000-0000A54C0000}"/>
    <cellStyle name="Heading 2 3" xfId="5059" hidden="1" xr:uid="{00000000-0005-0000-0000-0000A64C0000}"/>
    <cellStyle name="Heading 2 3" xfId="4975" hidden="1" xr:uid="{00000000-0005-0000-0000-0000A74C0000}"/>
    <cellStyle name="Heading 2 3" xfId="5115" hidden="1" xr:uid="{00000000-0005-0000-0000-0000A84C0000}"/>
    <cellStyle name="Heading 2 3" xfId="5143" hidden="1" xr:uid="{00000000-0005-0000-0000-0000A94C0000}"/>
    <cellStyle name="Heading 2 3" xfId="5110" hidden="1" xr:uid="{00000000-0005-0000-0000-0000AA4C0000}"/>
    <cellStyle name="Heading 2 3" xfId="5171" hidden="1" xr:uid="{00000000-0005-0000-0000-0000AB4C0000}"/>
    <cellStyle name="Heading 2 3" xfId="4919" hidden="1" xr:uid="{00000000-0005-0000-0000-0000AC4C0000}"/>
    <cellStyle name="Heading 2 3" xfId="5255" hidden="1" xr:uid="{00000000-0005-0000-0000-0000AD4C0000}"/>
    <cellStyle name="Heading 2 3" xfId="5199" hidden="1" xr:uid="{00000000-0005-0000-0000-0000AE4C0000}"/>
    <cellStyle name="Heading 2 3" xfId="5283" hidden="1" xr:uid="{00000000-0005-0000-0000-0000AF4C0000}"/>
    <cellStyle name="Heading 2 3" xfId="5311" hidden="1" xr:uid="{00000000-0005-0000-0000-0000B04C0000}"/>
    <cellStyle name="Heading 2 3" xfId="5227" hidden="1" xr:uid="{00000000-0005-0000-0000-0000B14C0000}"/>
    <cellStyle name="Heading 2 3" xfId="5367" hidden="1" xr:uid="{00000000-0005-0000-0000-0000B24C0000}"/>
    <cellStyle name="Heading 2 3" xfId="5395" hidden="1" xr:uid="{00000000-0005-0000-0000-0000B34C0000}"/>
    <cellStyle name="Heading 2 3" xfId="5362" hidden="1" xr:uid="{00000000-0005-0000-0000-0000B44C0000}"/>
    <cellStyle name="Heading 2 3" xfId="5423" hidden="1" xr:uid="{00000000-0005-0000-0000-0000B54C0000}"/>
    <cellStyle name="Heading 2 3" xfId="5534" hidden="1" xr:uid="{00000000-0005-0000-0000-0000B64C0000}"/>
    <cellStyle name="Heading 2 3" xfId="5478" hidden="1" xr:uid="{00000000-0005-0000-0000-0000B74C0000}"/>
    <cellStyle name="Heading 2 3" xfId="5562" hidden="1" xr:uid="{00000000-0005-0000-0000-0000B84C0000}"/>
    <cellStyle name="Heading 2 3" xfId="5590" hidden="1" xr:uid="{00000000-0005-0000-0000-0000B94C0000}"/>
    <cellStyle name="Heading 2 3" xfId="5506" hidden="1" xr:uid="{00000000-0005-0000-0000-0000BA4C0000}"/>
    <cellStyle name="Heading 2 3" xfId="5646" hidden="1" xr:uid="{00000000-0005-0000-0000-0000BB4C0000}"/>
    <cellStyle name="Heading 2 3" xfId="5674" hidden="1" xr:uid="{00000000-0005-0000-0000-0000BC4C0000}"/>
    <cellStyle name="Heading 2 3" xfId="5641" hidden="1" xr:uid="{00000000-0005-0000-0000-0000BD4C0000}"/>
    <cellStyle name="Heading 2 3" xfId="5702" hidden="1" xr:uid="{00000000-0005-0000-0000-0000BE4C0000}"/>
    <cellStyle name="Heading 2 3" xfId="5450" hidden="1" xr:uid="{00000000-0005-0000-0000-0000BF4C0000}"/>
    <cellStyle name="Heading 2 3" xfId="5786" hidden="1" xr:uid="{00000000-0005-0000-0000-0000C04C0000}"/>
    <cellStyle name="Heading 2 3" xfId="5730" hidden="1" xr:uid="{00000000-0005-0000-0000-0000C14C0000}"/>
    <cellStyle name="Heading 2 3" xfId="5814" hidden="1" xr:uid="{00000000-0005-0000-0000-0000C24C0000}"/>
    <cellStyle name="Heading 2 3" xfId="5842" hidden="1" xr:uid="{00000000-0005-0000-0000-0000C34C0000}"/>
    <cellStyle name="Heading 2 3" xfId="5758" hidden="1" xr:uid="{00000000-0005-0000-0000-0000C44C0000}"/>
    <cellStyle name="Heading 2 3" xfId="5898" hidden="1" xr:uid="{00000000-0005-0000-0000-0000C54C0000}"/>
    <cellStyle name="Heading 2 3" xfId="5926" hidden="1" xr:uid="{00000000-0005-0000-0000-0000C64C0000}"/>
    <cellStyle name="Heading 2 3" xfId="5893" hidden="1" xr:uid="{00000000-0005-0000-0000-0000C74C0000}"/>
    <cellStyle name="Heading 2 3" xfId="5954" hidden="1" xr:uid="{00000000-0005-0000-0000-0000C84C0000}"/>
    <cellStyle name="Heading 2 3" xfId="6066" hidden="1" xr:uid="{00000000-0005-0000-0000-0000C94C0000}"/>
    <cellStyle name="Heading 2 3" xfId="6010" hidden="1" xr:uid="{00000000-0005-0000-0000-0000CA4C0000}"/>
    <cellStyle name="Heading 2 3" xfId="6094" hidden="1" xr:uid="{00000000-0005-0000-0000-0000CB4C0000}"/>
    <cellStyle name="Heading 2 3" xfId="6122" hidden="1" xr:uid="{00000000-0005-0000-0000-0000CC4C0000}"/>
    <cellStyle name="Heading 2 3" xfId="6038" hidden="1" xr:uid="{00000000-0005-0000-0000-0000CD4C0000}"/>
    <cellStyle name="Heading 2 3" xfId="6178" hidden="1" xr:uid="{00000000-0005-0000-0000-0000CE4C0000}"/>
    <cellStyle name="Heading 2 3" xfId="6206" hidden="1" xr:uid="{00000000-0005-0000-0000-0000CF4C0000}"/>
    <cellStyle name="Heading 2 3" xfId="6173" hidden="1" xr:uid="{00000000-0005-0000-0000-0000D04C0000}"/>
    <cellStyle name="Heading 2 3" xfId="6234" hidden="1" xr:uid="{00000000-0005-0000-0000-0000D14C0000}"/>
    <cellStyle name="Heading 2 3" xfId="5982" hidden="1" xr:uid="{00000000-0005-0000-0000-0000D24C0000}"/>
    <cellStyle name="Heading 2 3" xfId="6318" hidden="1" xr:uid="{00000000-0005-0000-0000-0000D34C0000}"/>
    <cellStyle name="Heading 2 3" xfId="6262" hidden="1" xr:uid="{00000000-0005-0000-0000-0000D44C0000}"/>
    <cellStyle name="Heading 2 3" xfId="6346" hidden="1" xr:uid="{00000000-0005-0000-0000-0000D54C0000}"/>
    <cellStyle name="Heading 2 3" xfId="6374" hidden="1" xr:uid="{00000000-0005-0000-0000-0000D64C0000}"/>
    <cellStyle name="Heading 2 3" xfId="6290" hidden="1" xr:uid="{00000000-0005-0000-0000-0000D74C0000}"/>
    <cellStyle name="Heading 2 3" xfId="6430" hidden="1" xr:uid="{00000000-0005-0000-0000-0000D84C0000}"/>
    <cellStyle name="Heading 2 3" xfId="6458" hidden="1" xr:uid="{00000000-0005-0000-0000-0000D94C0000}"/>
    <cellStyle name="Heading 2 3" xfId="6425" hidden="1" xr:uid="{00000000-0005-0000-0000-0000DA4C0000}"/>
    <cellStyle name="Heading 2 3" xfId="6486" hidden="1" xr:uid="{00000000-0005-0000-0000-0000DB4C0000}"/>
    <cellStyle name="Heading 2 3" xfId="6603" hidden="1" xr:uid="{00000000-0005-0000-0000-0000DC4C0000}"/>
    <cellStyle name="Heading 2 3" xfId="6547" hidden="1" xr:uid="{00000000-0005-0000-0000-0000DD4C0000}"/>
    <cellStyle name="Heading 2 3" xfId="6631" hidden="1" xr:uid="{00000000-0005-0000-0000-0000DE4C0000}"/>
    <cellStyle name="Heading 2 3" xfId="6659" hidden="1" xr:uid="{00000000-0005-0000-0000-0000DF4C0000}"/>
    <cellStyle name="Heading 2 3" xfId="6575" hidden="1" xr:uid="{00000000-0005-0000-0000-0000E04C0000}"/>
    <cellStyle name="Heading 2 3" xfId="6715" hidden="1" xr:uid="{00000000-0005-0000-0000-0000E14C0000}"/>
    <cellStyle name="Heading 2 3" xfId="6743" hidden="1" xr:uid="{00000000-0005-0000-0000-0000E24C0000}"/>
    <cellStyle name="Heading 2 3" xfId="6710" hidden="1" xr:uid="{00000000-0005-0000-0000-0000E34C0000}"/>
    <cellStyle name="Heading 2 3" xfId="6771" hidden="1" xr:uid="{00000000-0005-0000-0000-0000E44C0000}"/>
    <cellStyle name="Heading 2 3" xfId="6519" hidden="1" xr:uid="{00000000-0005-0000-0000-0000E54C0000}"/>
    <cellStyle name="Heading 2 3" xfId="6855" hidden="1" xr:uid="{00000000-0005-0000-0000-0000E64C0000}"/>
    <cellStyle name="Heading 2 3" xfId="6799" hidden="1" xr:uid="{00000000-0005-0000-0000-0000E74C0000}"/>
    <cellStyle name="Heading 2 3" xfId="6883" hidden="1" xr:uid="{00000000-0005-0000-0000-0000E84C0000}"/>
    <cellStyle name="Heading 2 3" xfId="6911" hidden="1" xr:uid="{00000000-0005-0000-0000-0000E94C0000}"/>
    <cellStyle name="Heading 2 3" xfId="6827" hidden="1" xr:uid="{00000000-0005-0000-0000-0000EA4C0000}"/>
    <cellStyle name="Heading 2 3" xfId="6967" hidden="1" xr:uid="{00000000-0005-0000-0000-0000EB4C0000}"/>
    <cellStyle name="Heading 2 3" xfId="6995" hidden="1" xr:uid="{00000000-0005-0000-0000-0000EC4C0000}"/>
    <cellStyle name="Heading 2 3" xfId="6962" hidden="1" xr:uid="{00000000-0005-0000-0000-0000ED4C0000}"/>
    <cellStyle name="Heading 2 3" xfId="7023" hidden="1" xr:uid="{00000000-0005-0000-0000-0000EE4C0000}"/>
    <cellStyle name="Heading 2 3" xfId="7134" hidden="1" xr:uid="{00000000-0005-0000-0000-0000EF4C0000}"/>
    <cellStyle name="Heading 2 3" xfId="7078" hidden="1" xr:uid="{00000000-0005-0000-0000-0000F04C0000}"/>
    <cellStyle name="Heading 2 3" xfId="7162" hidden="1" xr:uid="{00000000-0005-0000-0000-0000F14C0000}"/>
    <cellStyle name="Heading 2 3" xfId="7190" hidden="1" xr:uid="{00000000-0005-0000-0000-0000F24C0000}"/>
    <cellStyle name="Heading 2 3" xfId="7106" hidden="1" xr:uid="{00000000-0005-0000-0000-0000F34C0000}"/>
    <cellStyle name="Heading 2 3" xfId="7246" hidden="1" xr:uid="{00000000-0005-0000-0000-0000F44C0000}"/>
    <cellStyle name="Heading 2 3" xfId="7274" hidden="1" xr:uid="{00000000-0005-0000-0000-0000F54C0000}"/>
    <cellStyle name="Heading 2 3" xfId="7241" hidden="1" xr:uid="{00000000-0005-0000-0000-0000F64C0000}"/>
    <cellStyle name="Heading 2 3" xfId="7302" hidden="1" xr:uid="{00000000-0005-0000-0000-0000F74C0000}"/>
    <cellStyle name="Heading 2 3" xfId="7050" hidden="1" xr:uid="{00000000-0005-0000-0000-0000F84C0000}"/>
    <cellStyle name="Heading 2 3" xfId="7386" hidden="1" xr:uid="{00000000-0005-0000-0000-0000F94C0000}"/>
    <cellStyle name="Heading 2 3" xfId="7330" hidden="1" xr:uid="{00000000-0005-0000-0000-0000FA4C0000}"/>
    <cellStyle name="Heading 2 3" xfId="7414" hidden="1" xr:uid="{00000000-0005-0000-0000-0000FB4C0000}"/>
    <cellStyle name="Heading 2 3" xfId="7442" hidden="1" xr:uid="{00000000-0005-0000-0000-0000FC4C0000}"/>
    <cellStyle name="Heading 2 3" xfId="7358" hidden="1" xr:uid="{00000000-0005-0000-0000-0000FD4C0000}"/>
    <cellStyle name="Heading 2 3" xfId="7498" hidden="1" xr:uid="{00000000-0005-0000-0000-0000FE4C0000}"/>
    <cellStyle name="Heading 2 3" xfId="7526" hidden="1" xr:uid="{00000000-0005-0000-0000-0000FF4C0000}"/>
    <cellStyle name="Heading 2 3" xfId="7493" hidden="1" xr:uid="{00000000-0005-0000-0000-0000004D0000}"/>
    <cellStyle name="Heading 2 3" xfId="7554" hidden="1" xr:uid="{00000000-0005-0000-0000-0000014D0000}"/>
    <cellStyle name="Heading 2 3" xfId="7665" hidden="1" xr:uid="{00000000-0005-0000-0000-0000024D0000}"/>
    <cellStyle name="Heading 2 3" xfId="7609" hidden="1" xr:uid="{00000000-0005-0000-0000-0000034D0000}"/>
    <cellStyle name="Heading 2 3" xfId="7693" hidden="1" xr:uid="{00000000-0005-0000-0000-0000044D0000}"/>
    <cellStyle name="Heading 2 3" xfId="7721" hidden="1" xr:uid="{00000000-0005-0000-0000-0000054D0000}"/>
    <cellStyle name="Heading 2 3" xfId="7637" hidden="1" xr:uid="{00000000-0005-0000-0000-0000064D0000}"/>
    <cellStyle name="Heading 2 3" xfId="7777" hidden="1" xr:uid="{00000000-0005-0000-0000-0000074D0000}"/>
    <cellStyle name="Heading 2 3" xfId="7805" hidden="1" xr:uid="{00000000-0005-0000-0000-0000084D0000}"/>
    <cellStyle name="Heading 2 3" xfId="7772" hidden="1" xr:uid="{00000000-0005-0000-0000-0000094D0000}"/>
    <cellStyle name="Heading 2 3" xfId="7833" hidden="1" xr:uid="{00000000-0005-0000-0000-00000A4D0000}"/>
    <cellStyle name="Heading 2 3" xfId="7581" hidden="1" xr:uid="{00000000-0005-0000-0000-00000B4D0000}"/>
    <cellStyle name="Heading 2 3" xfId="7917" hidden="1" xr:uid="{00000000-0005-0000-0000-00000C4D0000}"/>
    <cellStyle name="Heading 2 3" xfId="7861" hidden="1" xr:uid="{00000000-0005-0000-0000-00000D4D0000}"/>
    <cellStyle name="Heading 2 3" xfId="7945" hidden="1" xr:uid="{00000000-0005-0000-0000-00000E4D0000}"/>
    <cellStyle name="Heading 2 3" xfId="7973" hidden="1" xr:uid="{00000000-0005-0000-0000-00000F4D0000}"/>
    <cellStyle name="Heading 2 3" xfId="7889" hidden="1" xr:uid="{00000000-0005-0000-0000-0000104D0000}"/>
    <cellStyle name="Heading 2 3" xfId="8029" hidden="1" xr:uid="{00000000-0005-0000-0000-0000114D0000}"/>
    <cellStyle name="Heading 2 3" xfId="8057" hidden="1" xr:uid="{00000000-0005-0000-0000-0000124D0000}"/>
    <cellStyle name="Heading 2 3" xfId="8024" hidden="1" xr:uid="{00000000-0005-0000-0000-0000134D0000}"/>
    <cellStyle name="Heading 2 3" xfId="8085" hidden="1" xr:uid="{00000000-0005-0000-0000-0000144D0000}"/>
    <cellStyle name="Heading 2 3" xfId="8196" hidden="1" xr:uid="{00000000-0005-0000-0000-0000154D0000}"/>
    <cellStyle name="Heading 2 3" xfId="8140" hidden="1" xr:uid="{00000000-0005-0000-0000-0000164D0000}"/>
    <cellStyle name="Heading 2 3" xfId="8224" hidden="1" xr:uid="{00000000-0005-0000-0000-0000174D0000}"/>
    <cellStyle name="Heading 2 3" xfId="8252" hidden="1" xr:uid="{00000000-0005-0000-0000-0000184D0000}"/>
    <cellStyle name="Heading 2 3" xfId="8168" hidden="1" xr:uid="{00000000-0005-0000-0000-0000194D0000}"/>
    <cellStyle name="Heading 2 3" xfId="8308" hidden="1" xr:uid="{00000000-0005-0000-0000-00001A4D0000}"/>
    <cellStyle name="Heading 2 3" xfId="8336" hidden="1" xr:uid="{00000000-0005-0000-0000-00001B4D0000}"/>
    <cellStyle name="Heading 2 3" xfId="8303" hidden="1" xr:uid="{00000000-0005-0000-0000-00001C4D0000}"/>
    <cellStyle name="Heading 2 3" xfId="8364" hidden="1" xr:uid="{00000000-0005-0000-0000-00001D4D0000}"/>
    <cellStyle name="Heading 2 3" xfId="8112" hidden="1" xr:uid="{00000000-0005-0000-0000-00001E4D0000}"/>
    <cellStyle name="Heading 2 3" xfId="8448" hidden="1" xr:uid="{00000000-0005-0000-0000-00001F4D0000}"/>
    <cellStyle name="Heading 2 3" xfId="8392" hidden="1" xr:uid="{00000000-0005-0000-0000-0000204D0000}"/>
    <cellStyle name="Heading 2 3" xfId="8476" hidden="1" xr:uid="{00000000-0005-0000-0000-0000214D0000}"/>
    <cellStyle name="Heading 2 3" xfId="8504" hidden="1" xr:uid="{00000000-0005-0000-0000-0000224D0000}"/>
    <cellStyle name="Heading 2 3" xfId="8420" hidden="1" xr:uid="{00000000-0005-0000-0000-0000234D0000}"/>
    <cellStyle name="Heading 2 3" xfId="8560" hidden="1" xr:uid="{00000000-0005-0000-0000-0000244D0000}"/>
    <cellStyle name="Heading 2 3" xfId="8588" hidden="1" xr:uid="{00000000-0005-0000-0000-0000254D0000}"/>
    <cellStyle name="Heading 2 3" xfId="8555" hidden="1" xr:uid="{00000000-0005-0000-0000-0000264D0000}"/>
    <cellStyle name="Heading 2 3" xfId="8616" hidden="1" xr:uid="{00000000-0005-0000-0000-0000274D0000}"/>
    <cellStyle name="Heading 2 3" xfId="8727" hidden="1" xr:uid="{00000000-0005-0000-0000-0000284D0000}"/>
    <cellStyle name="Heading 2 3" xfId="8671" hidden="1" xr:uid="{00000000-0005-0000-0000-0000294D0000}"/>
    <cellStyle name="Heading 2 3" xfId="8755" hidden="1" xr:uid="{00000000-0005-0000-0000-00002A4D0000}"/>
    <cellStyle name="Heading 2 3" xfId="8783" hidden="1" xr:uid="{00000000-0005-0000-0000-00002B4D0000}"/>
    <cellStyle name="Heading 2 3" xfId="8699" hidden="1" xr:uid="{00000000-0005-0000-0000-00002C4D0000}"/>
    <cellStyle name="Heading 2 3" xfId="8839" hidden="1" xr:uid="{00000000-0005-0000-0000-00002D4D0000}"/>
    <cellStyle name="Heading 2 3" xfId="8867" hidden="1" xr:uid="{00000000-0005-0000-0000-00002E4D0000}"/>
    <cellStyle name="Heading 2 3" xfId="8834" hidden="1" xr:uid="{00000000-0005-0000-0000-00002F4D0000}"/>
    <cellStyle name="Heading 2 3" xfId="8895" hidden="1" xr:uid="{00000000-0005-0000-0000-0000304D0000}"/>
    <cellStyle name="Heading 2 3" xfId="8643" hidden="1" xr:uid="{00000000-0005-0000-0000-0000314D0000}"/>
    <cellStyle name="Heading 2 3" xfId="8979" hidden="1" xr:uid="{00000000-0005-0000-0000-0000324D0000}"/>
    <cellStyle name="Heading 2 3" xfId="8923" hidden="1" xr:uid="{00000000-0005-0000-0000-0000334D0000}"/>
    <cellStyle name="Heading 2 3" xfId="9007" hidden="1" xr:uid="{00000000-0005-0000-0000-0000344D0000}"/>
    <cellStyle name="Heading 2 3" xfId="9035" hidden="1" xr:uid="{00000000-0005-0000-0000-0000354D0000}"/>
    <cellStyle name="Heading 2 3" xfId="8951" hidden="1" xr:uid="{00000000-0005-0000-0000-0000364D0000}"/>
    <cellStyle name="Heading 2 3" xfId="9091" hidden="1" xr:uid="{00000000-0005-0000-0000-0000374D0000}"/>
    <cellStyle name="Heading 2 3" xfId="9119" hidden="1" xr:uid="{00000000-0005-0000-0000-0000384D0000}"/>
    <cellStyle name="Heading 2 3" xfId="9086" hidden="1" xr:uid="{00000000-0005-0000-0000-0000394D0000}"/>
    <cellStyle name="Heading 2 3" xfId="9147" hidden="1" xr:uid="{00000000-0005-0000-0000-00003A4D0000}"/>
    <cellStyle name="Heading 2 3" xfId="9258" hidden="1" xr:uid="{00000000-0005-0000-0000-00003B4D0000}"/>
    <cellStyle name="Heading 2 3" xfId="9202" hidden="1" xr:uid="{00000000-0005-0000-0000-00003C4D0000}"/>
    <cellStyle name="Heading 2 3" xfId="9286" hidden="1" xr:uid="{00000000-0005-0000-0000-00003D4D0000}"/>
    <cellStyle name="Heading 2 3" xfId="9314" hidden="1" xr:uid="{00000000-0005-0000-0000-00003E4D0000}"/>
    <cellStyle name="Heading 2 3" xfId="9230" hidden="1" xr:uid="{00000000-0005-0000-0000-00003F4D0000}"/>
    <cellStyle name="Heading 2 3" xfId="9370" hidden="1" xr:uid="{00000000-0005-0000-0000-0000404D0000}"/>
    <cellStyle name="Heading 2 3" xfId="9398" hidden="1" xr:uid="{00000000-0005-0000-0000-0000414D0000}"/>
    <cellStyle name="Heading 2 3" xfId="9365" hidden="1" xr:uid="{00000000-0005-0000-0000-0000424D0000}"/>
    <cellStyle name="Heading 2 3" xfId="9426" hidden="1" xr:uid="{00000000-0005-0000-0000-0000434D0000}"/>
    <cellStyle name="Heading 2 3" xfId="9174" hidden="1" xr:uid="{00000000-0005-0000-0000-0000444D0000}"/>
    <cellStyle name="Heading 2 3" xfId="9510" hidden="1" xr:uid="{00000000-0005-0000-0000-0000454D0000}"/>
    <cellStyle name="Heading 2 3" xfId="9454" hidden="1" xr:uid="{00000000-0005-0000-0000-0000464D0000}"/>
    <cellStyle name="Heading 2 3" xfId="9538" hidden="1" xr:uid="{00000000-0005-0000-0000-0000474D0000}"/>
    <cellStyle name="Heading 2 3" xfId="9566" hidden="1" xr:uid="{00000000-0005-0000-0000-0000484D0000}"/>
    <cellStyle name="Heading 2 3" xfId="9482" hidden="1" xr:uid="{00000000-0005-0000-0000-0000494D0000}"/>
    <cellStyle name="Heading 2 3" xfId="9622" hidden="1" xr:uid="{00000000-0005-0000-0000-00004A4D0000}"/>
    <cellStyle name="Heading 2 3" xfId="9650" hidden="1" xr:uid="{00000000-0005-0000-0000-00004B4D0000}"/>
    <cellStyle name="Heading 2 3" xfId="9617" hidden="1" xr:uid="{00000000-0005-0000-0000-00004C4D0000}"/>
    <cellStyle name="Heading 2 3" xfId="9678" hidden="1" xr:uid="{00000000-0005-0000-0000-00004D4D0000}"/>
    <cellStyle name="Heading 2 3" xfId="9790" hidden="1" xr:uid="{00000000-0005-0000-0000-00004E4D0000}"/>
    <cellStyle name="Heading 2 3" xfId="9734" hidden="1" xr:uid="{00000000-0005-0000-0000-00004F4D0000}"/>
    <cellStyle name="Heading 2 3" xfId="9818" hidden="1" xr:uid="{00000000-0005-0000-0000-0000504D0000}"/>
    <cellStyle name="Heading 2 3" xfId="9846" hidden="1" xr:uid="{00000000-0005-0000-0000-0000514D0000}"/>
    <cellStyle name="Heading 2 3" xfId="9762" hidden="1" xr:uid="{00000000-0005-0000-0000-0000524D0000}"/>
    <cellStyle name="Heading 2 3" xfId="9902" hidden="1" xr:uid="{00000000-0005-0000-0000-0000534D0000}"/>
    <cellStyle name="Heading 2 3" xfId="9930" hidden="1" xr:uid="{00000000-0005-0000-0000-0000544D0000}"/>
    <cellStyle name="Heading 2 3" xfId="9897" hidden="1" xr:uid="{00000000-0005-0000-0000-0000554D0000}"/>
    <cellStyle name="Heading 2 3" xfId="9958" hidden="1" xr:uid="{00000000-0005-0000-0000-0000564D0000}"/>
    <cellStyle name="Heading 2 3" xfId="9706" hidden="1" xr:uid="{00000000-0005-0000-0000-0000574D0000}"/>
    <cellStyle name="Heading 2 3" xfId="10042" hidden="1" xr:uid="{00000000-0005-0000-0000-0000584D0000}"/>
    <cellStyle name="Heading 2 3" xfId="9986" hidden="1" xr:uid="{00000000-0005-0000-0000-0000594D0000}"/>
    <cellStyle name="Heading 2 3" xfId="10070" hidden="1" xr:uid="{00000000-0005-0000-0000-00005A4D0000}"/>
    <cellStyle name="Heading 2 3" xfId="10098" hidden="1" xr:uid="{00000000-0005-0000-0000-00005B4D0000}"/>
    <cellStyle name="Heading 2 3" xfId="10014" hidden="1" xr:uid="{00000000-0005-0000-0000-00005C4D0000}"/>
    <cellStyle name="Heading 2 3" xfId="10154" hidden="1" xr:uid="{00000000-0005-0000-0000-00005D4D0000}"/>
    <cellStyle name="Heading 2 3" xfId="10182" hidden="1" xr:uid="{00000000-0005-0000-0000-00005E4D0000}"/>
    <cellStyle name="Heading 2 3" xfId="10149" hidden="1" xr:uid="{00000000-0005-0000-0000-00005F4D0000}"/>
    <cellStyle name="Heading 2 3" xfId="10210" hidden="1" xr:uid="{00000000-0005-0000-0000-0000604D0000}"/>
    <cellStyle name="Heading 2 3" xfId="10327" hidden="1" xr:uid="{00000000-0005-0000-0000-0000614D0000}"/>
    <cellStyle name="Heading 2 3" xfId="10271" hidden="1" xr:uid="{00000000-0005-0000-0000-0000624D0000}"/>
    <cellStyle name="Heading 2 3" xfId="10355" hidden="1" xr:uid="{00000000-0005-0000-0000-0000634D0000}"/>
    <cellStyle name="Heading 2 3" xfId="10383" hidden="1" xr:uid="{00000000-0005-0000-0000-0000644D0000}"/>
    <cellStyle name="Heading 2 3" xfId="10299" hidden="1" xr:uid="{00000000-0005-0000-0000-0000654D0000}"/>
    <cellStyle name="Heading 2 3" xfId="10439" hidden="1" xr:uid="{00000000-0005-0000-0000-0000664D0000}"/>
    <cellStyle name="Heading 2 3" xfId="10467" hidden="1" xr:uid="{00000000-0005-0000-0000-0000674D0000}"/>
    <cellStyle name="Heading 2 3" xfId="10434" hidden="1" xr:uid="{00000000-0005-0000-0000-0000684D0000}"/>
    <cellStyle name="Heading 2 3" xfId="10495" hidden="1" xr:uid="{00000000-0005-0000-0000-0000694D0000}"/>
    <cellStyle name="Heading 2 3" xfId="10243" hidden="1" xr:uid="{00000000-0005-0000-0000-00006A4D0000}"/>
    <cellStyle name="Heading 2 3" xfId="10579" hidden="1" xr:uid="{00000000-0005-0000-0000-00006B4D0000}"/>
    <cellStyle name="Heading 2 3" xfId="10523" hidden="1" xr:uid="{00000000-0005-0000-0000-00006C4D0000}"/>
    <cellStyle name="Heading 2 3" xfId="10607" hidden="1" xr:uid="{00000000-0005-0000-0000-00006D4D0000}"/>
    <cellStyle name="Heading 2 3" xfId="10635" hidden="1" xr:uid="{00000000-0005-0000-0000-00006E4D0000}"/>
    <cellStyle name="Heading 2 3" xfId="10551" hidden="1" xr:uid="{00000000-0005-0000-0000-00006F4D0000}"/>
    <cellStyle name="Heading 2 3" xfId="10691" hidden="1" xr:uid="{00000000-0005-0000-0000-0000704D0000}"/>
    <cellStyle name="Heading 2 3" xfId="10719" hidden="1" xr:uid="{00000000-0005-0000-0000-0000714D0000}"/>
    <cellStyle name="Heading 2 3" xfId="10686" hidden="1" xr:uid="{00000000-0005-0000-0000-0000724D0000}"/>
    <cellStyle name="Heading 2 3" xfId="10747" hidden="1" xr:uid="{00000000-0005-0000-0000-0000734D0000}"/>
    <cellStyle name="Heading 2 3" xfId="10858" hidden="1" xr:uid="{00000000-0005-0000-0000-0000744D0000}"/>
    <cellStyle name="Heading 2 3" xfId="10802" hidden="1" xr:uid="{00000000-0005-0000-0000-0000754D0000}"/>
    <cellStyle name="Heading 2 3" xfId="10886" hidden="1" xr:uid="{00000000-0005-0000-0000-0000764D0000}"/>
    <cellStyle name="Heading 2 3" xfId="10914" hidden="1" xr:uid="{00000000-0005-0000-0000-0000774D0000}"/>
    <cellStyle name="Heading 2 3" xfId="10830" hidden="1" xr:uid="{00000000-0005-0000-0000-0000784D0000}"/>
    <cellStyle name="Heading 2 3" xfId="10970" hidden="1" xr:uid="{00000000-0005-0000-0000-0000794D0000}"/>
    <cellStyle name="Heading 2 3" xfId="10998" hidden="1" xr:uid="{00000000-0005-0000-0000-00007A4D0000}"/>
    <cellStyle name="Heading 2 3" xfId="10965" hidden="1" xr:uid="{00000000-0005-0000-0000-00007B4D0000}"/>
    <cellStyle name="Heading 2 3" xfId="11026" hidden="1" xr:uid="{00000000-0005-0000-0000-00007C4D0000}"/>
    <cellStyle name="Heading 2 3" xfId="10774" hidden="1" xr:uid="{00000000-0005-0000-0000-00007D4D0000}"/>
    <cellStyle name="Heading 2 3" xfId="11110" hidden="1" xr:uid="{00000000-0005-0000-0000-00007E4D0000}"/>
    <cellStyle name="Heading 2 3" xfId="11054" hidden="1" xr:uid="{00000000-0005-0000-0000-00007F4D0000}"/>
    <cellStyle name="Heading 2 3" xfId="11138" hidden="1" xr:uid="{00000000-0005-0000-0000-0000804D0000}"/>
    <cellStyle name="Heading 2 3" xfId="11166" hidden="1" xr:uid="{00000000-0005-0000-0000-0000814D0000}"/>
    <cellStyle name="Heading 2 3" xfId="11082" hidden="1" xr:uid="{00000000-0005-0000-0000-0000824D0000}"/>
    <cellStyle name="Heading 2 3" xfId="11222" hidden="1" xr:uid="{00000000-0005-0000-0000-0000834D0000}"/>
    <cellStyle name="Heading 2 3" xfId="11250" hidden="1" xr:uid="{00000000-0005-0000-0000-0000844D0000}"/>
    <cellStyle name="Heading 2 3" xfId="11217" hidden="1" xr:uid="{00000000-0005-0000-0000-0000854D0000}"/>
    <cellStyle name="Heading 2 3" xfId="11278" hidden="1" xr:uid="{00000000-0005-0000-0000-0000864D0000}"/>
    <cellStyle name="Heading 2 3" xfId="11389" hidden="1" xr:uid="{00000000-0005-0000-0000-0000874D0000}"/>
    <cellStyle name="Heading 2 3" xfId="11333" hidden="1" xr:uid="{00000000-0005-0000-0000-0000884D0000}"/>
    <cellStyle name="Heading 2 3" xfId="11417" hidden="1" xr:uid="{00000000-0005-0000-0000-0000894D0000}"/>
    <cellStyle name="Heading 2 3" xfId="11445" hidden="1" xr:uid="{00000000-0005-0000-0000-00008A4D0000}"/>
    <cellStyle name="Heading 2 3" xfId="11361" hidden="1" xr:uid="{00000000-0005-0000-0000-00008B4D0000}"/>
    <cellStyle name="Heading 2 3" xfId="11501" hidden="1" xr:uid="{00000000-0005-0000-0000-00008C4D0000}"/>
    <cellStyle name="Heading 2 3" xfId="11529" hidden="1" xr:uid="{00000000-0005-0000-0000-00008D4D0000}"/>
    <cellStyle name="Heading 2 3" xfId="11496" hidden="1" xr:uid="{00000000-0005-0000-0000-00008E4D0000}"/>
    <cellStyle name="Heading 2 3" xfId="11557" hidden="1" xr:uid="{00000000-0005-0000-0000-00008F4D0000}"/>
    <cellStyle name="Heading 2 3" xfId="11305" hidden="1" xr:uid="{00000000-0005-0000-0000-0000904D0000}"/>
    <cellStyle name="Heading 2 3" xfId="11641" hidden="1" xr:uid="{00000000-0005-0000-0000-0000914D0000}"/>
    <cellStyle name="Heading 2 3" xfId="11585" hidden="1" xr:uid="{00000000-0005-0000-0000-0000924D0000}"/>
    <cellStyle name="Heading 2 3" xfId="11669" hidden="1" xr:uid="{00000000-0005-0000-0000-0000934D0000}"/>
    <cellStyle name="Heading 2 3" xfId="11697" hidden="1" xr:uid="{00000000-0005-0000-0000-0000944D0000}"/>
    <cellStyle name="Heading 2 3" xfId="11613" hidden="1" xr:uid="{00000000-0005-0000-0000-0000954D0000}"/>
    <cellStyle name="Heading 2 3" xfId="11753" hidden="1" xr:uid="{00000000-0005-0000-0000-0000964D0000}"/>
    <cellStyle name="Heading 2 3" xfId="11781" hidden="1" xr:uid="{00000000-0005-0000-0000-0000974D0000}"/>
    <cellStyle name="Heading 2 3" xfId="11748" hidden="1" xr:uid="{00000000-0005-0000-0000-0000984D0000}"/>
    <cellStyle name="Heading 2 3" xfId="11809" hidden="1" xr:uid="{00000000-0005-0000-0000-0000994D0000}"/>
    <cellStyle name="Heading 2 3" xfId="11920" hidden="1" xr:uid="{00000000-0005-0000-0000-00009A4D0000}"/>
    <cellStyle name="Heading 2 3" xfId="11864" hidden="1" xr:uid="{00000000-0005-0000-0000-00009B4D0000}"/>
    <cellStyle name="Heading 2 3" xfId="11948" hidden="1" xr:uid="{00000000-0005-0000-0000-00009C4D0000}"/>
    <cellStyle name="Heading 2 3" xfId="11976" hidden="1" xr:uid="{00000000-0005-0000-0000-00009D4D0000}"/>
    <cellStyle name="Heading 2 3" xfId="11892" hidden="1" xr:uid="{00000000-0005-0000-0000-00009E4D0000}"/>
    <cellStyle name="Heading 2 3" xfId="12032" hidden="1" xr:uid="{00000000-0005-0000-0000-00009F4D0000}"/>
    <cellStyle name="Heading 2 3" xfId="12060" hidden="1" xr:uid="{00000000-0005-0000-0000-0000A04D0000}"/>
    <cellStyle name="Heading 2 3" xfId="12027" hidden="1" xr:uid="{00000000-0005-0000-0000-0000A14D0000}"/>
    <cellStyle name="Heading 2 3" xfId="12088" hidden="1" xr:uid="{00000000-0005-0000-0000-0000A24D0000}"/>
    <cellStyle name="Heading 2 3" xfId="11836" hidden="1" xr:uid="{00000000-0005-0000-0000-0000A34D0000}"/>
    <cellStyle name="Heading 2 3" xfId="12172" hidden="1" xr:uid="{00000000-0005-0000-0000-0000A44D0000}"/>
    <cellStyle name="Heading 2 3" xfId="12116" hidden="1" xr:uid="{00000000-0005-0000-0000-0000A54D0000}"/>
    <cellStyle name="Heading 2 3" xfId="12200" hidden="1" xr:uid="{00000000-0005-0000-0000-0000A64D0000}"/>
    <cellStyle name="Heading 2 3" xfId="12228" hidden="1" xr:uid="{00000000-0005-0000-0000-0000A74D0000}"/>
    <cellStyle name="Heading 2 3" xfId="12144" hidden="1" xr:uid="{00000000-0005-0000-0000-0000A84D0000}"/>
    <cellStyle name="Heading 2 3" xfId="12284" hidden="1" xr:uid="{00000000-0005-0000-0000-0000A94D0000}"/>
    <cellStyle name="Heading 2 3" xfId="12312" hidden="1" xr:uid="{00000000-0005-0000-0000-0000AA4D0000}"/>
    <cellStyle name="Heading 2 3" xfId="12279" hidden="1" xr:uid="{00000000-0005-0000-0000-0000AB4D0000}"/>
    <cellStyle name="Heading 2 3" xfId="12340" hidden="1" xr:uid="{00000000-0005-0000-0000-0000AC4D0000}"/>
    <cellStyle name="Heading 2 3" xfId="12451" hidden="1" xr:uid="{00000000-0005-0000-0000-0000AD4D0000}"/>
    <cellStyle name="Heading 2 3" xfId="12395" hidden="1" xr:uid="{00000000-0005-0000-0000-0000AE4D0000}"/>
    <cellStyle name="Heading 2 3" xfId="12479" hidden="1" xr:uid="{00000000-0005-0000-0000-0000AF4D0000}"/>
    <cellStyle name="Heading 2 3" xfId="12507" hidden="1" xr:uid="{00000000-0005-0000-0000-0000B04D0000}"/>
    <cellStyle name="Heading 2 3" xfId="12423" hidden="1" xr:uid="{00000000-0005-0000-0000-0000B14D0000}"/>
    <cellStyle name="Heading 2 3" xfId="12563" hidden="1" xr:uid="{00000000-0005-0000-0000-0000B24D0000}"/>
    <cellStyle name="Heading 2 3" xfId="12591" hidden="1" xr:uid="{00000000-0005-0000-0000-0000B34D0000}"/>
    <cellStyle name="Heading 2 3" xfId="12558" hidden="1" xr:uid="{00000000-0005-0000-0000-0000B44D0000}"/>
    <cellStyle name="Heading 2 3" xfId="12619" hidden="1" xr:uid="{00000000-0005-0000-0000-0000B54D0000}"/>
    <cellStyle name="Heading 2 3" xfId="12367" hidden="1" xr:uid="{00000000-0005-0000-0000-0000B64D0000}"/>
    <cellStyle name="Heading 2 3" xfId="12703" hidden="1" xr:uid="{00000000-0005-0000-0000-0000B74D0000}"/>
    <cellStyle name="Heading 2 3" xfId="12647" hidden="1" xr:uid="{00000000-0005-0000-0000-0000B84D0000}"/>
    <cellStyle name="Heading 2 3" xfId="12731" hidden="1" xr:uid="{00000000-0005-0000-0000-0000B94D0000}"/>
    <cellStyle name="Heading 2 3" xfId="12759" hidden="1" xr:uid="{00000000-0005-0000-0000-0000BA4D0000}"/>
    <cellStyle name="Heading 2 3" xfId="12675" hidden="1" xr:uid="{00000000-0005-0000-0000-0000BB4D0000}"/>
    <cellStyle name="Heading 2 3" xfId="12815" hidden="1" xr:uid="{00000000-0005-0000-0000-0000BC4D0000}"/>
    <cellStyle name="Heading 2 3" xfId="12843" hidden="1" xr:uid="{00000000-0005-0000-0000-0000BD4D0000}"/>
    <cellStyle name="Heading 2 3" xfId="12810" hidden="1" xr:uid="{00000000-0005-0000-0000-0000BE4D0000}"/>
    <cellStyle name="Heading 2 3" xfId="12871" hidden="1" xr:uid="{00000000-0005-0000-0000-0000BF4D0000}"/>
    <cellStyle name="Heading 2 3" xfId="12982" hidden="1" xr:uid="{00000000-0005-0000-0000-0000C04D0000}"/>
    <cellStyle name="Heading 2 3" xfId="12926" hidden="1" xr:uid="{00000000-0005-0000-0000-0000C14D0000}"/>
    <cellStyle name="Heading 2 3" xfId="13010" hidden="1" xr:uid="{00000000-0005-0000-0000-0000C24D0000}"/>
    <cellStyle name="Heading 2 3" xfId="13038" hidden="1" xr:uid="{00000000-0005-0000-0000-0000C34D0000}"/>
    <cellStyle name="Heading 2 3" xfId="12954" hidden="1" xr:uid="{00000000-0005-0000-0000-0000C44D0000}"/>
    <cellStyle name="Heading 2 3" xfId="13094" hidden="1" xr:uid="{00000000-0005-0000-0000-0000C54D0000}"/>
    <cellStyle name="Heading 2 3" xfId="13122" hidden="1" xr:uid="{00000000-0005-0000-0000-0000C64D0000}"/>
    <cellStyle name="Heading 2 3" xfId="13089" hidden="1" xr:uid="{00000000-0005-0000-0000-0000C74D0000}"/>
    <cellStyle name="Heading 2 3" xfId="13150" hidden="1" xr:uid="{00000000-0005-0000-0000-0000C84D0000}"/>
    <cellStyle name="Heading 2 3" xfId="12898" hidden="1" xr:uid="{00000000-0005-0000-0000-0000C94D0000}"/>
    <cellStyle name="Heading 2 3" xfId="13234" hidden="1" xr:uid="{00000000-0005-0000-0000-0000CA4D0000}"/>
    <cellStyle name="Heading 2 3" xfId="13178" hidden="1" xr:uid="{00000000-0005-0000-0000-0000CB4D0000}"/>
    <cellStyle name="Heading 2 3" xfId="13262" hidden="1" xr:uid="{00000000-0005-0000-0000-0000CC4D0000}"/>
    <cellStyle name="Heading 2 3" xfId="13290" hidden="1" xr:uid="{00000000-0005-0000-0000-0000CD4D0000}"/>
    <cellStyle name="Heading 2 3" xfId="13206" hidden="1" xr:uid="{00000000-0005-0000-0000-0000CE4D0000}"/>
    <cellStyle name="Heading 2 3" xfId="13346" hidden="1" xr:uid="{00000000-0005-0000-0000-0000CF4D0000}"/>
    <cellStyle name="Heading 2 3" xfId="13374" hidden="1" xr:uid="{00000000-0005-0000-0000-0000D04D0000}"/>
    <cellStyle name="Heading 2 3" xfId="13341" hidden="1" xr:uid="{00000000-0005-0000-0000-0000D14D0000}"/>
    <cellStyle name="Heading 2 3" xfId="13402" hidden="1" xr:uid="{00000000-0005-0000-0000-0000D24D0000}"/>
    <cellStyle name="Heading 2 3" xfId="13513" hidden="1" xr:uid="{00000000-0005-0000-0000-0000D34D0000}"/>
    <cellStyle name="Heading 2 3" xfId="13457" hidden="1" xr:uid="{00000000-0005-0000-0000-0000D44D0000}"/>
    <cellStyle name="Heading 2 3" xfId="13541" hidden="1" xr:uid="{00000000-0005-0000-0000-0000D54D0000}"/>
    <cellStyle name="Heading 2 3" xfId="13569" hidden="1" xr:uid="{00000000-0005-0000-0000-0000D64D0000}"/>
    <cellStyle name="Heading 2 3" xfId="13485" hidden="1" xr:uid="{00000000-0005-0000-0000-0000D74D0000}"/>
    <cellStyle name="Heading 2 3" xfId="13625" hidden="1" xr:uid="{00000000-0005-0000-0000-0000D84D0000}"/>
    <cellStyle name="Heading 2 3" xfId="13653" hidden="1" xr:uid="{00000000-0005-0000-0000-0000D94D0000}"/>
    <cellStyle name="Heading 2 3" xfId="13620" hidden="1" xr:uid="{00000000-0005-0000-0000-0000DA4D0000}"/>
    <cellStyle name="Heading 2 3" xfId="13681" hidden="1" xr:uid="{00000000-0005-0000-0000-0000DB4D0000}"/>
    <cellStyle name="Heading 2 3" xfId="13429" hidden="1" xr:uid="{00000000-0005-0000-0000-0000DC4D0000}"/>
    <cellStyle name="Heading 2 3" xfId="13765" hidden="1" xr:uid="{00000000-0005-0000-0000-0000DD4D0000}"/>
    <cellStyle name="Heading 2 3" xfId="13709" hidden="1" xr:uid="{00000000-0005-0000-0000-0000DE4D0000}"/>
    <cellStyle name="Heading 2 3" xfId="13793" hidden="1" xr:uid="{00000000-0005-0000-0000-0000DF4D0000}"/>
    <cellStyle name="Heading 2 3" xfId="13821" hidden="1" xr:uid="{00000000-0005-0000-0000-0000E04D0000}"/>
    <cellStyle name="Heading 2 3" xfId="13737" hidden="1" xr:uid="{00000000-0005-0000-0000-0000E14D0000}"/>
    <cellStyle name="Heading 2 3" xfId="13877" hidden="1" xr:uid="{00000000-0005-0000-0000-0000E24D0000}"/>
    <cellStyle name="Heading 2 3" xfId="13905" hidden="1" xr:uid="{00000000-0005-0000-0000-0000E34D0000}"/>
    <cellStyle name="Heading 2 3" xfId="13872" hidden="1" xr:uid="{00000000-0005-0000-0000-0000E44D0000}"/>
    <cellStyle name="Heading 2 3" xfId="13933" hidden="1" xr:uid="{00000000-0005-0000-0000-0000E54D0000}"/>
    <cellStyle name="Heading 2 3" xfId="14050" hidden="1" xr:uid="{00000000-0005-0000-0000-0000E64D0000}"/>
    <cellStyle name="Heading 2 3" xfId="13994" hidden="1" xr:uid="{00000000-0005-0000-0000-0000E74D0000}"/>
    <cellStyle name="Heading 2 3" xfId="14078" hidden="1" xr:uid="{00000000-0005-0000-0000-0000E84D0000}"/>
    <cellStyle name="Heading 2 3" xfId="14106" hidden="1" xr:uid="{00000000-0005-0000-0000-0000E94D0000}"/>
    <cellStyle name="Heading 2 3" xfId="14022" hidden="1" xr:uid="{00000000-0005-0000-0000-0000EA4D0000}"/>
    <cellStyle name="Heading 2 3" xfId="14162" hidden="1" xr:uid="{00000000-0005-0000-0000-0000EB4D0000}"/>
    <cellStyle name="Heading 2 3" xfId="14190" hidden="1" xr:uid="{00000000-0005-0000-0000-0000EC4D0000}"/>
    <cellStyle name="Heading 2 3" xfId="14157" hidden="1" xr:uid="{00000000-0005-0000-0000-0000ED4D0000}"/>
    <cellStyle name="Heading 2 3" xfId="14218" hidden="1" xr:uid="{00000000-0005-0000-0000-0000EE4D0000}"/>
    <cellStyle name="Heading 2 3" xfId="13966" hidden="1" xr:uid="{00000000-0005-0000-0000-0000EF4D0000}"/>
    <cellStyle name="Heading 2 3" xfId="14302" hidden="1" xr:uid="{00000000-0005-0000-0000-0000F04D0000}"/>
    <cellStyle name="Heading 2 3" xfId="14246" hidden="1" xr:uid="{00000000-0005-0000-0000-0000F14D0000}"/>
    <cellStyle name="Heading 2 3" xfId="14330" hidden="1" xr:uid="{00000000-0005-0000-0000-0000F24D0000}"/>
    <cellStyle name="Heading 2 3" xfId="14358" hidden="1" xr:uid="{00000000-0005-0000-0000-0000F34D0000}"/>
    <cellStyle name="Heading 2 3" xfId="14274" hidden="1" xr:uid="{00000000-0005-0000-0000-0000F44D0000}"/>
    <cellStyle name="Heading 2 3" xfId="14414" hidden="1" xr:uid="{00000000-0005-0000-0000-0000F54D0000}"/>
    <cellStyle name="Heading 2 3" xfId="14442" hidden="1" xr:uid="{00000000-0005-0000-0000-0000F64D0000}"/>
    <cellStyle name="Heading 2 3" xfId="14409" hidden="1" xr:uid="{00000000-0005-0000-0000-0000F74D0000}"/>
    <cellStyle name="Heading 2 3" xfId="14470" hidden="1" xr:uid="{00000000-0005-0000-0000-0000F84D0000}"/>
    <cellStyle name="Heading 2 3" xfId="14581" hidden="1" xr:uid="{00000000-0005-0000-0000-0000F94D0000}"/>
    <cellStyle name="Heading 2 3" xfId="14525" hidden="1" xr:uid="{00000000-0005-0000-0000-0000FA4D0000}"/>
    <cellStyle name="Heading 2 3" xfId="14609" hidden="1" xr:uid="{00000000-0005-0000-0000-0000FB4D0000}"/>
    <cellStyle name="Heading 2 3" xfId="14637" hidden="1" xr:uid="{00000000-0005-0000-0000-0000FC4D0000}"/>
    <cellStyle name="Heading 2 3" xfId="14553" hidden="1" xr:uid="{00000000-0005-0000-0000-0000FD4D0000}"/>
    <cellStyle name="Heading 2 3" xfId="14693" hidden="1" xr:uid="{00000000-0005-0000-0000-0000FE4D0000}"/>
    <cellStyle name="Heading 2 3" xfId="14721" hidden="1" xr:uid="{00000000-0005-0000-0000-0000FF4D0000}"/>
    <cellStyle name="Heading 2 3" xfId="14688" hidden="1" xr:uid="{00000000-0005-0000-0000-0000004E0000}"/>
    <cellStyle name="Heading 2 3" xfId="14749" hidden="1" xr:uid="{00000000-0005-0000-0000-0000014E0000}"/>
    <cellStyle name="Heading 2 3" xfId="14497" hidden="1" xr:uid="{00000000-0005-0000-0000-0000024E0000}"/>
    <cellStyle name="Heading 2 3" xfId="14833" hidden="1" xr:uid="{00000000-0005-0000-0000-0000034E0000}"/>
    <cellStyle name="Heading 2 3" xfId="14777" hidden="1" xr:uid="{00000000-0005-0000-0000-0000044E0000}"/>
    <cellStyle name="Heading 2 3" xfId="14861" hidden="1" xr:uid="{00000000-0005-0000-0000-0000054E0000}"/>
    <cellStyle name="Heading 2 3" xfId="14889" hidden="1" xr:uid="{00000000-0005-0000-0000-0000064E0000}"/>
    <cellStyle name="Heading 2 3" xfId="14805" hidden="1" xr:uid="{00000000-0005-0000-0000-0000074E0000}"/>
    <cellStyle name="Heading 2 3" xfId="14945" hidden="1" xr:uid="{00000000-0005-0000-0000-0000084E0000}"/>
    <cellStyle name="Heading 2 3" xfId="14973" hidden="1" xr:uid="{00000000-0005-0000-0000-0000094E0000}"/>
    <cellStyle name="Heading 2 3" xfId="14940" hidden="1" xr:uid="{00000000-0005-0000-0000-00000A4E0000}"/>
    <cellStyle name="Heading 2 3" xfId="15001" hidden="1" xr:uid="{00000000-0005-0000-0000-00000B4E0000}"/>
    <cellStyle name="Heading 2 3" xfId="15112" hidden="1" xr:uid="{00000000-0005-0000-0000-00000C4E0000}"/>
    <cellStyle name="Heading 2 3" xfId="15056" hidden="1" xr:uid="{00000000-0005-0000-0000-00000D4E0000}"/>
    <cellStyle name="Heading 2 3" xfId="15140" hidden="1" xr:uid="{00000000-0005-0000-0000-00000E4E0000}"/>
    <cellStyle name="Heading 2 3" xfId="15168" hidden="1" xr:uid="{00000000-0005-0000-0000-00000F4E0000}"/>
    <cellStyle name="Heading 2 3" xfId="15084" hidden="1" xr:uid="{00000000-0005-0000-0000-0000104E0000}"/>
    <cellStyle name="Heading 2 3" xfId="15224" hidden="1" xr:uid="{00000000-0005-0000-0000-0000114E0000}"/>
    <cellStyle name="Heading 2 3" xfId="15252" hidden="1" xr:uid="{00000000-0005-0000-0000-0000124E0000}"/>
    <cellStyle name="Heading 2 3" xfId="15219" hidden="1" xr:uid="{00000000-0005-0000-0000-0000134E0000}"/>
    <cellStyle name="Heading 2 3" xfId="15280" hidden="1" xr:uid="{00000000-0005-0000-0000-0000144E0000}"/>
    <cellStyle name="Heading 2 3" xfId="15028" hidden="1" xr:uid="{00000000-0005-0000-0000-0000154E0000}"/>
    <cellStyle name="Heading 2 3" xfId="15364" hidden="1" xr:uid="{00000000-0005-0000-0000-0000164E0000}"/>
    <cellStyle name="Heading 2 3" xfId="15308" hidden="1" xr:uid="{00000000-0005-0000-0000-0000174E0000}"/>
    <cellStyle name="Heading 2 3" xfId="15392" hidden="1" xr:uid="{00000000-0005-0000-0000-0000184E0000}"/>
    <cellStyle name="Heading 2 3" xfId="15420" hidden="1" xr:uid="{00000000-0005-0000-0000-0000194E0000}"/>
    <cellStyle name="Heading 2 3" xfId="15336" hidden="1" xr:uid="{00000000-0005-0000-0000-00001A4E0000}"/>
    <cellStyle name="Heading 2 3" xfId="15476" hidden="1" xr:uid="{00000000-0005-0000-0000-00001B4E0000}"/>
    <cellStyle name="Heading 2 3" xfId="15504" hidden="1" xr:uid="{00000000-0005-0000-0000-00001C4E0000}"/>
    <cellStyle name="Heading 2 3" xfId="15471" hidden="1" xr:uid="{00000000-0005-0000-0000-00001D4E0000}"/>
    <cellStyle name="Heading 2 3" xfId="15532" hidden="1" xr:uid="{00000000-0005-0000-0000-00001E4E0000}"/>
    <cellStyle name="Heading 2 3" xfId="15643" hidden="1" xr:uid="{00000000-0005-0000-0000-00001F4E0000}"/>
    <cellStyle name="Heading 2 3" xfId="15587" hidden="1" xr:uid="{00000000-0005-0000-0000-0000204E0000}"/>
    <cellStyle name="Heading 2 3" xfId="15671" hidden="1" xr:uid="{00000000-0005-0000-0000-0000214E0000}"/>
    <cellStyle name="Heading 2 3" xfId="15699" hidden="1" xr:uid="{00000000-0005-0000-0000-0000224E0000}"/>
    <cellStyle name="Heading 2 3" xfId="15615" hidden="1" xr:uid="{00000000-0005-0000-0000-0000234E0000}"/>
    <cellStyle name="Heading 2 3" xfId="15755" hidden="1" xr:uid="{00000000-0005-0000-0000-0000244E0000}"/>
    <cellStyle name="Heading 2 3" xfId="15783" hidden="1" xr:uid="{00000000-0005-0000-0000-0000254E0000}"/>
    <cellStyle name="Heading 2 3" xfId="15750" hidden="1" xr:uid="{00000000-0005-0000-0000-0000264E0000}"/>
    <cellStyle name="Heading 2 3" xfId="15811" hidden="1" xr:uid="{00000000-0005-0000-0000-0000274E0000}"/>
    <cellStyle name="Heading 2 3" xfId="15559" hidden="1" xr:uid="{00000000-0005-0000-0000-0000284E0000}"/>
    <cellStyle name="Heading 2 3" xfId="15895" hidden="1" xr:uid="{00000000-0005-0000-0000-0000294E0000}"/>
    <cellStyle name="Heading 2 3" xfId="15839" hidden="1" xr:uid="{00000000-0005-0000-0000-00002A4E0000}"/>
    <cellStyle name="Heading 2 3" xfId="15923" hidden="1" xr:uid="{00000000-0005-0000-0000-00002B4E0000}"/>
    <cellStyle name="Heading 2 3" xfId="15951" hidden="1" xr:uid="{00000000-0005-0000-0000-00002C4E0000}"/>
    <cellStyle name="Heading 2 3" xfId="15867" hidden="1" xr:uid="{00000000-0005-0000-0000-00002D4E0000}"/>
    <cellStyle name="Heading 2 3" xfId="16007" hidden="1" xr:uid="{00000000-0005-0000-0000-00002E4E0000}"/>
    <cellStyle name="Heading 2 3" xfId="16035" hidden="1" xr:uid="{00000000-0005-0000-0000-00002F4E0000}"/>
    <cellStyle name="Heading 2 3" xfId="16002" hidden="1" xr:uid="{00000000-0005-0000-0000-0000304E0000}"/>
    <cellStyle name="Heading 2 3" xfId="16063" hidden="1" xr:uid="{00000000-0005-0000-0000-0000314E0000}"/>
    <cellStyle name="Heading 2 3" xfId="16174" hidden="1" xr:uid="{00000000-0005-0000-0000-0000324E0000}"/>
    <cellStyle name="Heading 2 3" xfId="16118" hidden="1" xr:uid="{00000000-0005-0000-0000-0000334E0000}"/>
    <cellStyle name="Heading 2 3" xfId="16202" hidden="1" xr:uid="{00000000-0005-0000-0000-0000344E0000}"/>
    <cellStyle name="Heading 2 3" xfId="16230" hidden="1" xr:uid="{00000000-0005-0000-0000-0000354E0000}"/>
    <cellStyle name="Heading 2 3" xfId="16146" hidden="1" xr:uid="{00000000-0005-0000-0000-0000364E0000}"/>
    <cellStyle name="Heading 2 3" xfId="16286" hidden="1" xr:uid="{00000000-0005-0000-0000-0000374E0000}"/>
    <cellStyle name="Heading 2 3" xfId="16314" hidden="1" xr:uid="{00000000-0005-0000-0000-0000384E0000}"/>
    <cellStyle name="Heading 2 3" xfId="16281" hidden="1" xr:uid="{00000000-0005-0000-0000-0000394E0000}"/>
    <cellStyle name="Heading 2 3" xfId="16342" hidden="1" xr:uid="{00000000-0005-0000-0000-00003A4E0000}"/>
    <cellStyle name="Heading 2 3" xfId="16090" hidden="1" xr:uid="{00000000-0005-0000-0000-00003B4E0000}"/>
    <cellStyle name="Heading 2 3" xfId="16426" hidden="1" xr:uid="{00000000-0005-0000-0000-00003C4E0000}"/>
    <cellStyle name="Heading 2 3" xfId="16370" hidden="1" xr:uid="{00000000-0005-0000-0000-00003D4E0000}"/>
    <cellStyle name="Heading 2 3" xfId="16454" hidden="1" xr:uid="{00000000-0005-0000-0000-00003E4E0000}"/>
    <cellStyle name="Heading 2 3" xfId="16482" hidden="1" xr:uid="{00000000-0005-0000-0000-00003F4E0000}"/>
    <cellStyle name="Heading 2 3" xfId="16398" hidden="1" xr:uid="{00000000-0005-0000-0000-0000404E0000}"/>
    <cellStyle name="Heading 2 3" xfId="16538" hidden="1" xr:uid="{00000000-0005-0000-0000-0000414E0000}"/>
    <cellStyle name="Heading 2 3" xfId="16566" hidden="1" xr:uid="{00000000-0005-0000-0000-0000424E0000}"/>
    <cellStyle name="Heading 2 3" xfId="16533" hidden="1" xr:uid="{00000000-0005-0000-0000-0000434E0000}"/>
    <cellStyle name="Heading 2 3" xfId="16594" hidden="1" xr:uid="{00000000-0005-0000-0000-0000444E0000}"/>
    <cellStyle name="Heading 2 3" xfId="16705" hidden="1" xr:uid="{00000000-0005-0000-0000-0000454E0000}"/>
    <cellStyle name="Heading 2 3" xfId="16649" hidden="1" xr:uid="{00000000-0005-0000-0000-0000464E0000}"/>
    <cellStyle name="Heading 2 3" xfId="16733" hidden="1" xr:uid="{00000000-0005-0000-0000-0000474E0000}"/>
    <cellStyle name="Heading 2 3" xfId="16761" hidden="1" xr:uid="{00000000-0005-0000-0000-0000484E0000}"/>
    <cellStyle name="Heading 2 3" xfId="16677" hidden="1" xr:uid="{00000000-0005-0000-0000-0000494E0000}"/>
    <cellStyle name="Heading 2 3" xfId="16817" hidden="1" xr:uid="{00000000-0005-0000-0000-00004A4E0000}"/>
    <cellStyle name="Heading 2 3" xfId="16845" hidden="1" xr:uid="{00000000-0005-0000-0000-00004B4E0000}"/>
    <cellStyle name="Heading 2 3" xfId="16812" hidden="1" xr:uid="{00000000-0005-0000-0000-00004C4E0000}"/>
    <cellStyle name="Heading 2 3" xfId="16873" hidden="1" xr:uid="{00000000-0005-0000-0000-00004D4E0000}"/>
    <cellStyle name="Heading 2 3" xfId="16621" hidden="1" xr:uid="{00000000-0005-0000-0000-00004E4E0000}"/>
    <cellStyle name="Heading 2 3" xfId="16957" hidden="1" xr:uid="{00000000-0005-0000-0000-00004F4E0000}"/>
    <cellStyle name="Heading 2 3" xfId="16901" hidden="1" xr:uid="{00000000-0005-0000-0000-0000504E0000}"/>
    <cellStyle name="Heading 2 3" xfId="16985" hidden="1" xr:uid="{00000000-0005-0000-0000-0000514E0000}"/>
    <cellStyle name="Heading 2 3" xfId="17013" hidden="1" xr:uid="{00000000-0005-0000-0000-0000524E0000}"/>
    <cellStyle name="Heading 2 3" xfId="16929" hidden="1" xr:uid="{00000000-0005-0000-0000-0000534E0000}"/>
    <cellStyle name="Heading 2 3" xfId="17069" hidden="1" xr:uid="{00000000-0005-0000-0000-0000544E0000}"/>
    <cellStyle name="Heading 2 3" xfId="17097" hidden="1" xr:uid="{00000000-0005-0000-0000-0000554E0000}"/>
    <cellStyle name="Heading 2 3" xfId="17064" hidden="1" xr:uid="{00000000-0005-0000-0000-0000564E0000}"/>
    <cellStyle name="Heading 2 3" xfId="17125" hidden="1" xr:uid="{00000000-0005-0000-0000-0000574E0000}"/>
    <cellStyle name="Heading 2 3" xfId="17238" hidden="1" xr:uid="{00000000-0005-0000-0000-0000584E0000}"/>
    <cellStyle name="Heading 2 3" xfId="17182" hidden="1" xr:uid="{00000000-0005-0000-0000-0000594E0000}"/>
    <cellStyle name="Heading 2 3" xfId="17266" hidden="1" xr:uid="{00000000-0005-0000-0000-00005A4E0000}"/>
    <cellStyle name="Heading 2 3" xfId="17294" hidden="1" xr:uid="{00000000-0005-0000-0000-00005B4E0000}"/>
    <cellStyle name="Heading 2 3" xfId="17210" hidden="1" xr:uid="{00000000-0005-0000-0000-00005C4E0000}"/>
    <cellStyle name="Heading 2 3" xfId="17350" hidden="1" xr:uid="{00000000-0005-0000-0000-00005D4E0000}"/>
    <cellStyle name="Heading 2 3" xfId="17378" hidden="1" xr:uid="{00000000-0005-0000-0000-00005E4E0000}"/>
    <cellStyle name="Heading 2 3" xfId="17345" hidden="1" xr:uid="{00000000-0005-0000-0000-00005F4E0000}"/>
    <cellStyle name="Heading 2 3" xfId="17406" hidden="1" xr:uid="{00000000-0005-0000-0000-0000604E0000}"/>
    <cellStyle name="Heading 2 3" xfId="17154" hidden="1" xr:uid="{00000000-0005-0000-0000-0000614E0000}"/>
    <cellStyle name="Heading 2 3" xfId="17490" hidden="1" xr:uid="{00000000-0005-0000-0000-0000624E0000}"/>
    <cellStyle name="Heading 2 3" xfId="17434" hidden="1" xr:uid="{00000000-0005-0000-0000-0000634E0000}"/>
    <cellStyle name="Heading 2 3" xfId="17518" hidden="1" xr:uid="{00000000-0005-0000-0000-0000644E0000}"/>
    <cellStyle name="Heading 2 3" xfId="17546" hidden="1" xr:uid="{00000000-0005-0000-0000-0000654E0000}"/>
    <cellStyle name="Heading 2 3" xfId="17462" hidden="1" xr:uid="{00000000-0005-0000-0000-0000664E0000}"/>
    <cellStyle name="Heading 2 3" xfId="17602" hidden="1" xr:uid="{00000000-0005-0000-0000-0000674E0000}"/>
    <cellStyle name="Heading 2 3" xfId="17630" hidden="1" xr:uid="{00000000-0005-0000-0000-0000684E0000}"/>
    <cellStyle name="Heading 2 3" xfId="17597" hidden="1" xr:uid="{00000000-0005-0000-0000-0000694E0000}"/>
    <cellStyle name="Heading 2 3" xfId="17658" hidden="1" xr:uid="{00000000-0005-0000-0000-00006A4E0000}"/>
    <cellStyle name="Heading 2 3" xfId="17775" hidden="1" xr:uid="{00000000-0005-0000-0000-00006B4E0000}"/>
    <cellStyle name="Heading 2 3" xfId="17719" hidden="1" xr:uid="{00000000-0005-0000-0000-00006C4E0000}"/>
    <cellStyle name="Heading 2 3" xfId="17803" hidden="1" xr:uid="{00000000-0005-0000-0000-00006D4E0000}"/>
    <cellStyle name="Heading 2 3" xfId="17831" hidden="1" xr:uid="{00000000-0005-0000-0000-00006E4E0000}"/>
    <cellStyle name="Heading 2 3" xfId="17747" hidden="1" xr:uid="{00000000-0005-0000-0000-00006F4E0000}"/>
    <cellStyle name="Heading 2 3" xfId="17887" hidden="1" xr:uid="{00000000-0005-0000-0000-0000704E0000}"/>
    <cellStyle name="Heading 2 3" xfId="17915" hidden="1" xr:uid="{00000000-0005-0000-0000-0000714E0000}"/>
    <cellStyle name="Heading 2 3" xfId="17882" hidden="1" xr:uid="{00000000-0005-0000-0000-0000724E0000}"/>
    <cellStyle name="Heading 2 3" xfId="17943" hidden="1" xr:uid="{00000000-0005-0000-0000-0000734E0000}"/>
    <cellStyle name="Heading 2 3" xfId="17691" hidden="1" xr:uid="{00000000-0005-0000-0000-0000744E0000}"/>
    <cellStyle name="Heading 2 3" xfId="18027" hidden="1" xr:uid="{00000000-0005-0000-0000-0000754E0000}"/>
    <cellStyle name="Heading 2 3" xfId="17971" hidden="1" xr:uid="{00000000-0005-0000-0000-0000764E0000}"/>
    <cellStyle name="Heading 2 3" xfId="18055" hidden="1" xr:uid="{00000000-0005-0000-0000-0000774E0000}"/>
    <cellStyle name="Heading 2 3" xfId="18083" hidden="1" xr:uid="{00000000-0005-0000-0000-0000784E0000}"/>
    <cellStyle name="Heading 2 3" xfId="17999" hidden="1" xr:uid="{00000000-0005-0000-0000-0000794E0000}"/>
    <cellStyle name="Heading 2 3" xfId="18139" hidden="1" xr:uid="{00000000-0005-0000-0000-00007A4E0000}"/>
    <cellStyle name="Heading 2 3" xfId="18167" hidden="1" xr:uid="{00000000-0005-0000-0000-00007B4E0000}"/>
    <cellStyle name="Heading 2 3" xfId="18134" hidden="1" xr:uid="{00000000-0005-0000-0000-00007C4E0000}"/>
    <cellStyle name="Heading 2 3" xfId="18195" hidden="1" xr:uid="{00000000-0005-0000-0000-00007D4E0000}"/>
    <cellStyle name="Heading 2 3" xfId="18306" hidden="1" xr:uid="{00000000-0005-0000-0000-00007E4E0000}"/>
    <cellStyle name="Heading 2 3" xfId="18250" hidden="1" xr:uid="{00000000-0005-0000-0000-00007F4E0000}"/>
    <cellStyle name="Heading 2 3" xfId="18334" hidden="1" xr:uid="{00000000-0005-0000-0000-0000804E0000}"/>
    <cellStyle name="Heading 2 3" xfId="18362" hidden="1" xr:uid="{00000000-0005-0000-0000-0000814E0000}"/>
    <cellStyle name="Heading 2 3" xfId="18278" hidden="1" xr:uid="{00000000-0005-0000-0000-0000824E0000}"/>
    <cellStyle name="Heading 2 3" xfId="18418" hidden="1" xr:uid="{00000000-0005-0000-0000-0000834E0000}"/>
    <cellStyle name="Heading 2 3" xfId="18446" hidden="1" xr:uid="{00000000-0005-0000-0000-0000844E0000}"/>
    <cellStyle name="Heading 2 3" xfId="18413" hidden="1" xr:uid="{00000000-0005-0000-0000-0000854E0000}"/>
    <cellStyle name="Heading 2 3" xfId="18474" hidden="1" xr:uid="{00000000-0005-0000-0000-0000864E0000}"/>
    <cellStyle name="Heading 2 3" xfId="18222" hidden="1" xr:uid="{00000000-0005-0000-0000-0000874E0000}"/>
    <cellStyle name="Heading 2 3" xfId="18558" hidden="1" xr:uid="{00000000-0005-0000-0000-0000884E0000}"/>
    <cellStyle name="Heading 2 3" xfId="18502" hidden="1" xr:uid="{00000000-0005-0000-0000-0000894E0000}"/>
    <cellStyle name="Heading 2 3" xfId="18586" hidden="1" xr:uid="{00000000-0005-0000-0000-00008A4E0000}"/>
    <cellStyle name="Heading 2 3" xfId="18614" hidden="1" xr:uid="{00000000-0005-0000-0000-00008B4E0000}"/>
    <cellStyle name="Heading 2 3" xfId="18530" hidden="1" xr:uid="{00000000-0005-0000-0000-00008C4E0000}"/>
    <cellStyle name="Heading 2 3" xfId="18670" hidden="1" xr:uid="{00000000-0005-0000-0000-00008D4E0000}"/>
    <cellStyle name="Heading 2 3" xfId="18698" hidden="1" xr:uid="{00000000-0005-0000-0000-00008E4E0000}"/>
    <cellStyle name="Heading 2 3" xfId="18665" hidden="1" xr:uid="{00000000-0005-0000-0000-00008F4E0000}"/>
    <cellStyle name="Heading 2 3" xfId="18726" hidden="1" xr:uid="{00000000-0005-0000-0000-0000904E0000}"/>
    <cellStyle name="Heading 2 3" xfId="18837" hidden="1" xr:uid="{00000000-0005-0000-0000-0000914E0000}"/>
    <cellStyle name="Heading 2 3" xfId="18781" hidden="1" xr:uid="{00000000-0005-0000-0000-0000924E0000}"/>
    <cellStyle name="Heading 2 3" xfId="18865" hidden="1" xr:uid="{00000000-0005-0000-0000-0000934E0000}"/>
    <cellStyle name="Heading 2 3" xfId="18893" hidden="1" xr:uid="{00000000-0005-0000-0000-0000944E0000}"/>
    <cellStyle name="Heading 2 3" xfId="18809" hidden="1" xr:uid="{00000000-0005-0000-0000-0000954E0000}"/>
    <cellStyle name="Heading 2 3" xfId="18949" hidden="1" xr:uid="{00000000-0005-0000-0000-0000964E0000}"/>
    <cellStyle name="Heading 2 3" xfId="18977" hidden="1" xr:uid="{00000000-0005-0000-0000-0000974E0000}"/>
    <cellStyle name="Heading 2 3" xfId="18944" hidden="1" xr:uid="{00000000-0005-0000-0000-0000984E0000}"/>
    <cellStyle name="Heading 2 3" xfId="19005" hidden="1" xr:uid="{00000000-0005-0000-0000-0000994E0000}"/>
    <cellStyle name="Heading 2 3" xfId="18753" hidden="1" xr:uid="{00000000-0005-0000-0000-00009A4E0000}"/>
    <cellStyle name="Heading 2 3" xfId="19089" hidden="1" xr:uid="{00000000-0005-0000-0000-00009B4E0000}"/>
    <cellStyle name="Heading 2 3" xfId="19033" hidden="1" xr:uid="{00000000-0005-0000-0000-00009C4E0000}"/>
    <cellStyle name="Heading 2 3" xfId="19117" hidden="1" xr:uid="{00000000-0005-0000-0000-00009D4E0000}"/>
    <cellStyle name="Heading 2 3" xfId="19145" hidden="1" xr:uid="{00000000-0005-0000-0000-00009E4E0000}"/>
    <cellStyle name="Heading 2 3" xfId="19061" hidden="1" xr:uid="{00000000-0005-0000-0000-00009F4E0000}"/>
    <cellStyle name="Heading 2 3" xfId="19201" hidden="1" xr:uid="{00000000-0005-0000-0000-0000A04E0000}"/>
    <cellStyle name="Heading 2 3" xfId="19229" hidden="1" xr:uid="{00000000-0005-0000-0000-0000A14E0000}"/>
    <cellStyle name="Heading 2 3" xfId="19196" hidden="1" xr:uid="{00000000-0005-0000-0000-0000A24E0000}"/>
    <cellStyle name="Heading 2 3" xfId="19257" hidden="1" xr:uid="{00000000-0005-0000-0000-0000A34E0000}"/>
    <cellStyle name="Heading 2 3" xfId="19368" hidden="1" xr:uid="{00000000-0005-0000-0000-0000A44E0000}"/>
    <cellStyle name="Heading 2 3" xfId="19312" hidden="1" xr:uid="{00000000-0005-0000-0000-0000A54E0000}"/>
    <cellStyle name="Heading 2 3" xfId="19396" hidden="1" xr:uid="{00000000-0005-0000-0000-0000A64E0000}"/>
    <cellStyle name="Heading 2 3" xfId="19424" hidden="1" xr:uid="{00000000-0005-0000-0000-0000A74E0000}"/>
    <cellStyle name="Heading 2 3" xfId="19340" hidden="1" xr:uid="{00000000-0005-0000-0000-0000A84E0000}"/>
    <cellStyle name="Heading 2 3" xfId="19480" hidden="1" xr:uid="{00000000-0005-0000-0000-0000A94E0000}"/>
    <cellStyle name="Heading 2 3" xfId="19508" hidden="1" xr:uid="{00000000-0005-0000-0000-0000AA4E0000}"/>
    <cellStyle name="Heading 2 3" xfId="19475" hidden="1" xr:uid="{00000000-0005-0000-0000-0000AB4E0000}"/>
    <cellStyle name="Heading 2 3" xfId="19536" hidden="1" xr:uid="{00000000-0005-0000-0000-0000AC4E0000}"/>
    <cellStyle name="Heading 2 3" xfId="19284" hidden="1" xr:uid="{00000000-0005-0000-0000-0000AD4E0000}"/>
    <cellStyle name="Heading 2 3" xfId="19620" hidden="1" xr:uid="{00000000-0005-0000-0000-0000AE4E0000}"/>
    <cellStyle name="Heading 2 3" xfId="19564" hidden="1" xr:uid="{00000000-0005-0000-0000-0000AF4E0000}"/>
    <cellStyle name="Heading 2 3" xfId="19648" hidden="1" xr:uid="{00000000-0005-0000-0000-0000B04E0000}"/>
    <cellStyle name="Heading 2 3" xfId="19676" hidden="1" xr:uid="{00000000-0005-0000-0000-0000B14E0000}"/>
    <cellStyle name="Heading 2 3" xfId="19592" hidden="1" xr:uid="{00000000-0005-0000-0000-0000B24E0000}"/>
    <cellStyle name="Heading 2 3" xfId="19732" hidden="1" xr:uid="{00000000-0005-0000-0000-0000B34E0000}"/>
    <cellStyle name="Heading 2 3" xfId="19760" hidden="1" xr:uid="{00000000-0005-0000-0000-0000B44E0000}"/>
    <cellStyle name="Heading 2 3" xfId="19727" hidden="1" xr:uid="{00000000-0005-0000-0000-0000B54E0000}"/>
    <cellStyle name="Heading 2 3" xfId="19788" hidden="1" xr:uid="{00000000-0005-0000-0000-0000B64E0000}"/>
    <cellStyle name="Heading 2 3" xfId="19899" hidden="1" xr:uid="{00000000-0005-0000-0000-0000B74E0000}"/>
    <cellStyle name="Heading 2 3" xfId="19843" hidden="1" xr:uid="{00000000-0005-0000-0000-0000B84E0000}"/>
    <cellStyle name="Heading 2 3" xfId="19927" hidden="1" xr:uid="{00000000-0005-0000-0000-0000B94E0000}"/>
    <cellStyle name="Heading 2 3" xfId="19955" hidden="1" xr:uid="{00000000-0005-0000-0000-0000BA4E0000}"/>
    <cellStyle name="Heading 2 3" xfId="19871" hidden="1" xr:uid="{00000000-0005-0000-0000-0000BB4E0000}"/>
    <cellStyle name="Heading 2 3" xfId="20011" hidden="1" xr:uid="{00000000-0005-0000-0000-0000BC4E0000}"/>
    <cellStyle name="Heading 2 3" xfId="20039" hidden="1" xr:uid="{00000000-0005-0000-0000-0000BD4E0000}"/>
    <cellStyle name="Heading 2 3" xfId="20006" hidden="1" xr:uid="{00000000-0005-0000-0000-0000BE4E0000}"/>
    <cellStyle name="Heading 2 3" xfId="20067" hidden="1" xr:uid="{00000000-0005-0000-0000-0000BF4E0000}"/>
    <cellStyle name="Heading 2 3" xfId="19815" hidden="1" xr:uid="{00000000-0005-0000-0000-0000C04E0000}"/>
    <cellStyle name="Heading 2 3" xfId="20151" hidden="1" xr:uid="{00000000-0005-0000-0000-0000C14E0000}"/>
    <cellStyle name="Heading 2 3" xfId="20095" hidden="1" xr:uid="{00000000-0005-0000-0000-0000C24E0000}"/>
    <cellStyle name="Heading 2 3" xfId="20179" hidden="1" xr:uid="{00000000-0005-0000-0000-0000C34E0000}"/>
    <cellStyle name="Heading 2 3" xfId="20207" hidden="1" xr:uid="{00000000-0005-0000-0000-0000C44E0000}"/>
    <cellStyle name="Heading 2 3" xfId="20123" hidden="1" xr:uid="{00000000-0005-0000-0000-0000C54E0000}"/>
    <cellStyle name="Heading 2 3" xfId="20263" hidden="1" xr:uid="{00000000-0005-0000-0000-0000C64E0000}"/>
    <cellStyle name="Heading 2 3" xfId="20291" hidden="1" xr:uid="{00000000-0005-0000-0000-0000C74E0000}"/>
    <cellStyle name="Heading 2 3" xfId="20258" hidden="1" xr:uid="{00000000-0005-0000-0000-0000C84E0000}"/>
    <cellStyle name="Heading 2 3" xfId="20319" hidden="1" xr:uid="{00000000-0005-0000-0000-0000C94E0000}"/>
    <cellStyle name="Heading 2 3" xfId="20430" hidden="1" xr:uid="{00000000-0005-0000-0000-0000CA4E0000}"/>
    <cellStyle name="Heading 2 3" xfId="20374" hidden="1" xr:uid="{00000000-0005-0000-0000-0000CB4E0000}"/>
    <cellStyle name="Heading 2 3" xfId="20458" hidden="1" xr:uid="{00000000-0005-0000-0000-0000CC4E0000}"/>
    <cellStyle name="Heading 2 3" xfId="20486" hidden="1" xr:uid="{00000000-0005-0000-0000-0000CD4E0000}"/>
    <cellStyle name="Heading 2 3" xfId="20402" hidden="1" xr:uid="{00000000-0005-0000-0000-0000CE4E0000}"/>
    <cellStyle name="Heading 2 3" xfId="20542" hidden="1" xr:uid="{00000000-0005-0000-0000-0000CF4E0000}"/>
    <cellStyle name="Heading 2 3" xfId="20570" hidden="1" xr:uid="{00000000-0005-0000-0000-0000D04E0000}"/>
    <cellStyle name="Heading 2 3" xfId="20537" hidden="1" xr:uid="{00000000-0005-0000-0000-0000D14E0000}"/>
    <cellStyle name="Heading 2 3" xfId="20598" hidden="1" xr:uid="{00000000-0005-0000-0000-0000D24E0000}"/>
    <cellStyle name="Heading 2 3" xfId="20346" hidden="1" xr:uid="{00000000-0005-0000-0000-0000D34E0000}"/>
    <cellStyle name="Heading 2 3" xfId="20682" hidden="1" xr:uid="{00000000-0005-0000-0000-0000D44E0000}"/>
    <cellStyle name="Heading 2 3" xfId="20626" hidden="1" xr:uid="{00000000-0005-0000-0000-0000D54E0000}"/>
    <cellStyle name="Heading 2 3" xfId="20710" hidden="1" xr:uid="{00000000-0005-0000-0000-0000D64E0000}"/>
    <cellStyle name="Heading 2 3" xfId="20738" hidden="1" xr:uid="{00000000-0005-0000-0000-0000D74E0000}"/>
    <cellStyle name="Heading 2 3" xfId="20654" hidden="1" xr:uid="{00000000-0005-0000-0000-0000D84E0000}"/>
    <cellStyle name="Heading 2 3" xfId="20794" hidden="1" xr:uid="{00000000-0005-0000-0000-0000D94E0000}"/>
    <cellStyle name="Heading 2 3" xfId="20822" hidden="1" xr:uid="{00000000-0005-0000-0000-0000DA4E0000}"/>
    <cellStyle name="Heading 2 3" xfId="20789" hidden="1" xr:uid="{00000000-0005-0000-0000-0000DB4E0000}"/>
    <cellStyle name="Heading 2 3" xfId="20850" hidden="1" xr:uid="{00000000-0005-0000-0000-0000DC4E0000}"/>
    <cellStyle name="Heading 2 3" xfId="20961" hidden="1" xr:uid="{00000000-0005-0000-0000-0000DD4E0000}"/>
    <cellStyle name="Heading 2 3" xfId="20905" hidden="1" xr:uid="{00000000-0005-0000-0000-0000DE4E0000}"/>
    <cellStyle name="Heading 2 3" xfId="20989" hidden="1" xr:uid="{00000000-0005-0000-0000-0000DF4E0000}"/>
    <cellStyle name="Heading 2 3" xfId="21017" hidden="1" xr:uid="{00000000-0005-0000-0000-0000E04E0000}"/>
    <cellStyle name="Heading 2 3" xfId="20933" hidden="1" xr:uid="{00000000-0005-0000-0000-0000E14E0000}"/>
    <cellStyle name="Heading 2 3" xfId="21073" hidden="1" xr:uid="{00000000-0005-0000-0000-0000E24E0000}"/>
    <cellStyle name="Heading 2 3" xfId="21101" hidden="1" xr:uid="{00000000-0005-0000-0000-0000E34E0000}"/>
    <cellStyle name="Heading 2 3" xfId="21068" hidden="1" xr:uid="{00000000-0005-0000-0000-0000E44E0000}"/>
    <cellStyle name="Heading 2 3" xfId="21129" hidden="1" xr:uid="{00000000-0005-0000-0000-0000E54E0000}"/>
    <cellStyle name="Heading 2 3" xfId="20877" hidden="1" xr:uid="{00000000-0005-0000-0000-0000E64E0000}"/>
    <cellStyle name="Heading 2 3" xfId="21213" hidden="1" xr:uid="{00000000-0005-0000-0000-0000E74E0000}"/>
    <cellStyle name="Heading 2 3" xfId="21157" hidden="1" xr:uid="{00000000-0005-0000-0000-0000E84E0000}"/>
    <cellStyle name="Heading 2 3" xfId="21241" hidden="1" xr:uid="{00000000-0005-0000-0000-0000E94E0000}"/>
    <cellStyle name="Heading 2 3" xfId="21269" hidden="1" xr:uid="{00000000-0005-0000-0000-0000EA4E0000}"/>
    <cellStyle name="Heading 2 3" xfId="21185" hidden="1" xr:uid="{00000000-0005-0000-0000-0000EB4E0000}"/>
    <cellStyle name="Heading 2 3" xfId="21325" hidden="1" xr:uid="{00000000-0005-0000-0000-0000EC4E0000}"/>
    <cellStyle name="Heading 2 3" xfId="21353" hidden="1" xr:uid="{00000000-0005-0000-0000-0000ED4E0000}"/>
    <cellStyle name="Heading 2 3" xfId="21320" hidden="1" xr:uid="{00000000-0005-0000-0000-0000EE4E0000}"/>
    <cellStyle name="Heading 2 3" xfId="21381" hidden="1" xr:uid="{00000000-0005-0000-0000-0000EF4E0000}"/>
    <cellStyle name="Heading 2 3" xfId="21498" hidden="1" xr:uid="{00000000-0005-0000-0000-0000F04E0000}"/>
    <cellStyle name="Heading 2 3" xfId="21442" hidden="1" xr:uid="{00000000-0005-0000-0000-0000F14E0000}"/>
    <cellStyle name="Heading 2 3" xfId="21526" hidden="1" xr:uid="{00000000-0005-0000-0000-0000F24E0000}"/>
    <cellStyle name="Heading 2 3" xfId="21554" hidden="1" xr:uid="{00000000-0005-0000-0000-0000F34E0000}"/>
    <cellStyle name="Heading 2 3" xfId="21470" hidden="1" xr:uid="{00000000-0005-0000-0000-0000F44E0000}"/>
    <cellStyle name="Heading 2 3" xfId="21610" hidden="1" xr:uid="{00000000-0005-0000-0000-0000F54E0000}"/>
    <cellStyle name="Heading 2 3" xfId="21638" hidden="1" xr:uid="{00000000-0005-0000-0000-0000F64E0000}"/>
    <cellStyle name="Heading 2 3" xfId="21605" hidden="1" xr:uid="{00000000-0005-0000-0000-0000F74E0000}"/>
    <cellStyle name="Heading 2 3" xfId="21666" hidden="1" xr:uid="{00000000-0005-0000-0000-0000F84E0000}"/>
    <cellStyle name="Heading 2 3" xfId="21414" hidden="1" xr:uid="{00000000-0005-0000-0000-0000F94E0000}"/>
    <cellStyle name="Heading 2 3" xfId="21750" hidden="1" xr:uid="{00000000-0005-0000-0000-0000FA4E0000}"/>
    <cellStyle name="Heading 2 3" xfId="21694" hidden="1" xr:uid="{00000000-0005-0000-0000-0000FB4E0000}"/>
    <cellStyle name="Heading 2 3" xfId="21778" hidden="1" xr:uid="{00000000-0005-0000-0000-0000FC4E0000}"/>
    <cellStyle name="Heading 2 3" xfId="21806" hidden="1" xr:uid="{00000000-0005-0000-0000-0000FD4E0000}"/>
    <cellStyle name="Heading 2 3" xfId="21722" hidden="1" xr:uid="{00000000-0005-0000-0000-0000FE4E0000}"/>
    <cellStyle name="Heading 2 3" xfId="21862" hidden="1" xr:uid="{00000000-0005-0000-0000-0000FF4E0000}"/>
    <cellStyle name="Heading 2 3" xfId="21890" hidden="1" xr:uid="{00000000-0005-0000-0000-0000004F0000}"/>
    <cellStyle name="Heading 2 3" xfId="21857" hidden="1" xr:uid="{00000000-0005-0000-0000-0000014F0000}"/>
    <cellStyle name="Heading 2 3" xfId="21918" hidden="1" xr:uid="{00000000-0005-0000-0000-0000024F0000}"/>
    <cellStyle name="Heading 2 3" xfId="22029" hidden="1" xr:uid="{00000000-0005-0000-0000-0000034F0000}"/>
    <cellStyle name="Heading 2 3" xfId="21973" hidden="1" xr:uid="{00000000-0005-0000-0000-0000044F0000}"/>
    <cellStyle name="Heading 2 3" xfId="22057" hidden="1" xr:uid="{00000000-0005-0000-0000-0000054F0000}"/>
    <cellStyle name="Heading 2 3" xfId="22085" hidden="1" xr:uid="{00000000-0005-0000-0000-0000064F0000}"/>
    <cellStyle name="Heading 2 3" xfId="22001" hidden="1" xr:uid="{00000000-0005-0000-0000-0000074F0000}"/>
    <cellStyle name="Heading 2 3" xfId="22141" hidden="1" xr:uid="{00000000-0005-0000-0000-0000084F0000}"/>
    <cellStyle name="Heading 2 3" xfId="22169" hidden="1" xr:uid="{00000000-0005-0000-0000-0000094F0000}"/>
    <cellStyle name="Heading 2 3" xfId="22136" hidden="1" xr:uid="{00000000-0005-0000-0000-00000A4F0000}"/>
    <cellStyle name="Heading 2 3" xfId="22197" hidden="1" xr:uid="{00000000-0005-0000-0000-00000B4F0000}"/>
    <cellStyle name="Heading 2 3" xfId="21945" hidden="1" xr:uid="{00000000-0005-0000-0000-00000C4F0000}"/>
    <cellStyle name="Heading 2 3" xfId="22281" hidden="1" xr:uid="{00000000-0005-0000-0000-00000D4F0000}"/>
    <cellStyle name="Heading 2 3" xfId="22225" hidden="1" xr:uid="{00000000-0005-0000-0000-00000E4F0000}"/>
    <cellStyle name="Heading 2 3" xfId="22309" hidden="1" xr:uid="{00000000-0005-0000-0000-00000F4F0000}"/>
    <cellStyle name="Heading 2 3" xfId="22337" hidden="1" xr:uid="{00000000-0005-0000-0000-0000104F0000}"/>
    <cellStyle name="Heading 2 3" xfId="22253" hidden="1" xr:uid="{00000000-0005-0000-0000-0000114F0000}"/>
    <cellStyle name="Heading 2 3" xfId="22393" hidden="1" xr:uid="{00000000-0005-0000-0000-0000124F0000}"/>
    <cellStyle name="Heading 2 3" xfId="22421" hidden="1" xr:uid="{00000000-0005-0000-0000-0000134F0000}"/>
    <cellStyle name="Heading 2 3" xfId="22388" hidden="1" xr:uid="{00000000-0005-0000-0000-0000144F0000}"/>
    <cellStyle name="Heading 2 3" xfId="22449" hidden="1" xr:uid="{00000000-0005-0000-0000-0000154F0000}"/>
    <cellStyle name="Heading 2 3" xfId="22560" hidden="1" xr:uid="{00000000-0005-0000-0000-0000164F0000}"/>
    <cellStyle name="Heading 2 3" xfId="22504" hidden="1" xr:uid="{00000000-0005-0000-0000-0000174F0000}"/>
    <cellStyle name="Heading 2 3" xfId="22588" hidden="1" xr:uid="{00000000-0005-0000-0000-0000184F0000}"/>
    <cellStyle name="Heading 2 3" xfId="22616" hidden="1" xr:uid="{00000000-0005-0000-0000-0000194F0000}"/>
    <cellStyle name="Heading 2 3" xfId="22532" hidden="1" xr:uid="{00000000-0005-0000-0000-00001A4F0000}"/>
    <cellStyle name="Heading 2 3" xfId="22672" hidden="1" xr:uid="{00000000-0005-0000-0000-00001B4F0000}"/>
    <cellStyle name="Heading 2 3" xfId="22700" hidden="1" xr:uid="{00000000-0005-0000-0000-00001C4F0000}"/>
    <cellStyle name="Heading 2 3" xfId="22667" hidden="1" xr:uid="{00000000-0005-0000-0000-00001D4F0000}"/>
    <cellStyle name="Heading 2 3" xfId="22728" hidden="1" xr:uid="{00000000-0005-0000-0000-00001E4F0000}"/>
    <cellStyle name="Heading 2 3" xfId="22476" hidden="1" xr:uid="{00000000-0005-0000-0000-00001F4F0000}"/>
    <cellStyle name="Heading 2 3" xfId="22812" hidden="1" xr:uid="{00000000-0005-0000-0000-0000204F0000}"/>
    <cellStyle name="Heading 2 3" xfId="22756" hidden="1" xr:uid="{00000000-0005-0000-0000-0000214F0000}"/>
    <cellStyle name="Heading 2 3" xfId="22840" hidden="1" xr:uid="{00000000-0005-0000-0000-0000224F0000}"/>
    <cellStyle name="Heading 2 3" xfId="22868" hidden="1" xr:uid="{00000000-0005-0000-0000-0000234F0000}"/>
    <cellStyle name="Heading 2 3" xfId="22784" hidden="1" xr:uid="{00000000-0005-0000-0000-0000244F0000}"/>
    <cellStyle name="Heading 2 3" xfId="22924" hidden="1" xr:uid="{00000000-0005-0000-0000-0000254F0000}"/>
    <cellStyle name="Heading 2 3" xfId="22952" hidden="1" xr:uid="{00000000-0005-0000-0000-0000264F0000}"/>
    <cellStyle name="Heading 2 3" xfId="22919" hidden="1" xr:uid="{00000000-0005-0000-0000-0000274F0000}"/>
    <cellStyle name="Heading 2 3" xfId="22980" hidden="1" xr:uid="{00000000-0005-0000-0000-0000284F0000}"/>
    <cellStyle name="Heading 2 3" xfId="23091" hidden="1" xr:uid="{00000000-0005-0000-0000-0000294F0000}"/>
    <cellStyle name="Heading 2 3" xfId="23035" hidden="1" xr:uid="{00000000-0005-0000-0000-00002A4F0000}"/>
    <cellStyle name="Heading 2 3" xfId="23119" hidden="1" xr:uid="{00000000-0005-0000-0000-00002B4F0000}"/>
    <cellStyle name="Heading 2 3" xfId="23147" hidden="1" xr:uid="{00000000-0005-0000-0000-00002C4F0000}"/>
    <cellStyle name="Heading 2 3" xfId="23063" hidden="1" xr:uid="{00000000-0005-0000-0000-00002D4F0000}"/>
    <cellStyle name="Heading 2 3" xfId="23203" hidden="1" xr:uid="{00000000-0005-0000-0000-00002E4F0000}"/>
    <cellStyle name="Heading 2 3" xfId="23231" hidden="1" xr:uid="{00000000-0005-0000-0000-00002F4F0000}"/>
    <cellStyle name="Heading 2 3" xfId="23198" hidden="1" xr:uid="{00000000-0005-0000-0000-0000304F0000}"/>
    <cellStyle name="Heading 2 3" xfId="23259" hidden="1" xr:uid="{00000000-0005-0000-0000-0000314F0000}"/>
    <cellStyle name="Heading 2 3" xfId="23007" hidden="1" xr:uid="{00000000-0005-0000-0000-0000324F0000}"/>
    <cellStyle name="Heading 2 3" xfId="23343" hidden="1" xr:uid="{00000000-0005-0000-0000-0000334F0000}"/>
    <cellStyle name="Heading 2 3" xfId="23287" hidden="1" xr:uid="{00000000-0005-0000-0000-0000344F0000}"/>
    <cellStyle name="Heading 2 3" xfId="23371" hidden="1" xr:uid="{00000000-0005-0000-0000-0000354F0000}"/>
    <cellStyle name="Heading 2 3" xfId="23399" hidden="1" xr:uid="{00000000-0005-0000-0000-0000364F0000}"/>
    <cellStyle name="Heading 2 3" xfId="23315" hidden="1" xr:uid="{00000000-0005-0000-0000-0000374F0000}"/>
    <cellStyle name="Heading 2 3" xfId="23455" hidden="1" xr:uid="{00000000-0005-0000-0000-0000384F0000}"/>
    <cellStyle name="Heading 2 3" xfId="23483" hidden="1" xr:uid="{00000000-0005-0000-0000-0000394F0000}"/>
    <cellStyle name="Heading 2 3" xfId="23450" hidden="1" xr:uid="{00000000-0005-0000-0000-00003A4F0000}"/>
    <cellStyle name="Heading 2 3" xfId="23511" hidden="1" xr:uid="{00000000-0005-0000-0000-00003B4F0000}"/>
    <cellStyle name="Heading 2 3" xfId="23622" hidden="1" xr:uid="{00000000-0005-0000-0000-00003C4F0000}"/>
    <cellStyle name="Heading 2 3" xfId="23566" hidden="1" xr:uid="{00000000-0005-0000-0000-00003D4F0000}"/>
    <cellStyle name="Heading 2 3" xfId="23650" hidden="1" xr:uid="{00000000-0005-0000-0000-00003E4F0000}"/>
    <cellStyle name="Heading 2 3" xfId="23678" hidden="1" xr:uid="{00000000-0005-0000-0000-00003F4F0000}"/>
    <cellStyle name="Heading 2 3" xfId="23594" hidden="1" xr:uid="{00000000-0005-0000-0000-0000404F0000}"/>
    <cellStyle name="Heading 2 3" xfId="23734" hidden="1" xr:uid="{00000000-0005-0000-0000-0000414F0000}"/>
    <cellStyle name="Heading 2 3" xfId="23762" hidden="1" xr:uid="{00000000-0005-0000-0000-0000424F0000}"/>
    <cellStyle name="Heading 2 3" xfId="23729" hidden="1" xr:uid="{00000000-0005-0000-0000-0000434F0000}"/>
    <cellStyle name="Heading 2 3" xfId="23790" hidden="1" xr:uid="{00000000-0005-0000-0000-0000444F0000}"/>
    <cellStyle name="Heading 2 3" xfId="23538" hidden="1" xr:uid="{00000000-0005-0000-0000-0000454F0000}"/>
    <cellStyle name="Heading 2 3" xfId="23874" hidden="1" xr:uid="{00000000-0005-0000-0000-0000464F0000}"/>
    <cellStyle name="Heading 2 3" xfId="23818" hidden="1" xr:uid="{00000000-0005-0000-0000-0000474F0000}"/>
    <cellStyle name="Heading 2 3" xfId="23902" hidden="1" xr:uid="{00000000-0005-0000-0000-0000484F0000}"/>
    <cellStyle name="Heading 2 3" xfId="23930" hidden="1" xr:uid="{00000000-0005-0000-0000-0000494F0000}"/>
    <cellStyle name="Heading 2 3" xfId="23846" hidden="1" xr:uid="{00000000-0005-0000-0000-00004A4F0000}"/>
    <cellStyle name="Heading 2 3" xfId="23986" hidden="1" xr:uid="{00000000-0005-0000-0000-00004B4F0000}"/>
    <cellStyle name="Heading 2 3" xfId="24014" hidden="1" xr:uid="{00000000-0005-0000-0000-00004C4F0000}"/>
    <cellStyle name="Heading 2 3" xfId="23981" hidden="1" xr:uid="{00000000-0005-0000-0000-00004D4F0000}"/>
    <cellStyle name="Heading 2 3" xfId="24042" hidden="1" xr:uid="{00000000-0005-0000-0000-00004E4F0000}"/>
    <cellStyle name="Heading 2 3" xfId="24153" hidden="1" xr:uid="{00000000-0005-0000-0000-00004F4F0000}"/>
    <cellStyle name="Heading 2 3" xfId="24097" hidden="1" xr:uid="{00000000-0005-0000-0000-0000504F0000}"/>
    <cellStyle name="Heading 2 3" xfId="24181" hidden="1" xr:uid="{00000000-0005-0000-0000-0000514F0000}"/>
    <cellStyle name="Heading 2 3" xfId="24209" hidden="1" xr:uid="{00000000-0005-0000-0000-0000524F0000}"/>
    <cellStyle name="Heading 2 3" xfId="24125" hidden="1" xr:uid="{00000000-0005-0000-0000-0000534F0000}"/>
    <cellStyle name="Heading 2 3" xfId="24265" hidden="1" xr:uid="{00000000-0005-0000-0000-0000544F0000}"/>
    <cellStyle name="Heading 2 3" xfId="24293" hidden="1" xr:uid="{00000000-0005-0000-0000-0000554F0000}"/>
    <cellStyle name="Heading 2 3" xfId="24260" hidden="1" xr:uid="{00000000-0005-0000-0000-0000564F0000}"/>
    <cellStyle name="Heading 2 3" xfId="24321" hidden="1" xr:uid="{00000000-0005-0000-0000-0000574F0000}"/>
    <cellStyle name="Heading 2 3" xfId="24069" hidden="1" xr:uid="{00000000-0005-0000-0000-0000584F0000}"/>
    <cellStyle name="Heading 2 3" xfId="24405" hidden="1" xr:uid="{00000000-0005-0000-0000-0000594F0000}"/>
    <cellStyle name="Heading 2 3" xfId="24349" hidden="1" xr:uid="{00000000-0005-0000-0000-00005A4F0000}"/>
    <cellStyle name="Heading 2 3" xfId="24433" hidden="1" xr:uid="{00000000-0005-0000-0000-00005B4F0000}"/>
    <cellStyle name="Heading 2 3" xfId="24461" hidden="1" xr:uid="{00000000-0005-0000-0000-00005C4F0000}"/>
    <cellStyle name="Heading 2 3" xfId="24377" hidden="1" xr:uid="{00000000-0005-0000-0000-00005D4F0000}"/>
    <cellStyle name="Heading 2 3" xfId="24517" hidden="1" xr:uid="{00000000-0005-0000-0000-00005E4F0000}"/>
    <cellStyle name="Heading 2 3" xfId="24545" hidden="1" xr:uid="{00000000-0005-0000-0000-00005F4F0000}"/>
    <cellStyle name="Heading 2 3" xfId="24512" hidden="1" xr:uid="{00000000-0005-0000-0000-0000604F0000}"/>
    <cellStyle name="Heading 2 3" xfId="24573" hidden="1" xr:uid="{00000000-0005-0000-0000-0000614F0000}"/>
    <cellStyle name="Heading 3" xfId="1533" xr:uid="{00000000-0005-0000-0000-0000624F0000}"/>
    <cellStyle name="Heading 3 2" xfId="1534" xr:uid="{00000000-0005-0000-0000-0000634F0000}"/>
    <cellStyle name="Heading 3 3" xfId="1809" hidden="1" xr:uid="{00000000-0005-0000-0000-0000644F0000}"/>
    <cellStyle name="Heading 3 3" xfId="1753" hidden="1" xr:uid="{00000000-0005-0000-0000-0000654F0000}"/>
    <cellStyle name="Heading 3 3" xfId="1837" hidden="1" xr:uid="{00000000-0005-0000-0000-0000664F0000}"/>
    <cellStyle name="Heading 3 3" xfId="1865" hidden="1" xr:uid="{00000000-0005-0000-0000-0000674F0000}"/>
    <cellStyle name="Heading 3 3" xfId="1781" hidden="1" xr:uid="{00000000-0005-0000-0000-0000684F0000}"/>
    <cellStyle name="Heading 3 3" xfId="1921" hidden="1" xr:uid="{00000000-0005-0000-0000-0000694F0000}"/>
    <cellStyle name="Heading 3 3" xfId="1949" hidden="1" xr:uid="{00000000-0005-0000-0000-00006A4F0000}"/>
    <cellStyle name="Heading 3 3" xfId="1914" hidden="1" xr:uid="{00000000-0005-0000-0000-00006B4F0000}"/>
    <cellStyle name="Heading 3 3" xfId="1977" hidden="1" xr:uid="{00000000-0005-0000-0000-00006C4F0000}"/>
    <cellStyle name="Heading 3 3" xfId="1725" hidden="1" xr:uid="{00000000-0005-0000-0000-00006D4F0000}"/>
    <cellStyle name="Heading 3 3" xfId="2061" hidden="1" xr:uid="{00000000-0005-0000-0000-00006E4F0000}"/>
    <cellStyle name="Heading 3 3" xfId="2005" hidden="1" xr:uid="{00000000-0005-0000-0000-00006F4F0000}"/>
    <cellStyle name="Heading 3 3" xfId="2089" hidden="1" xr:uid="{00000000-0005-0000-0000-0000704F0000}"/>
    <cellStyle name="Heading 3 3" xfId="2117" hidden="1" xr:uid="{00000000-0005-0000-0000-0000714F0000}"/>
    <cellStyle name="Heading 3 3" xfId="2033" hidden="1" xr:uid="{00000000-0005-0000-0000-0000724F0000}"/>
    <cellStyle name="Heading 3 3" xfId="2173" hidden="1" xr:uid="{00000000-0005-0000-0000-0000734F0000}"/>
    <cellStyle name="Heading 3 3" xfId="2201" hidden="1" xr:uid="{00000000-0005-0000-0000-0000744F0000}"/>
    <cellStyle name="Heading 3 3" xfId="2166" hidden="1" xr:uid="{00000000-0005-0000-0000-0000754F0000}"/>
    <cellStyle name="Heading 3 3" xfId="2229" hidden="1" xr:uid="{00000000-0005-0000-0000-0000764F0000}"/>
    <cellStyle name="Heading 3 3" xfId="2343" hidden="1" xr:uid="{00000000-0005-0000-0000-0000774F0000}"/>
    <cellStyle name="Heading 3 3" xfId="2287" hidden="1" xr:uid="{00000000-0005-0000-0000-0000784F0000}"/>
    <cellStyle name="Heading 3 3" xfId="2371" hidden="1" xr:uid="{00000000-0005-0000-0000-0000794F0000}"/>
    <cellStyle name="Heading 3 3" xfId="2399" hidden="1" xr:uid="{00000000-0005-0000-0000-00007A4F0000}"/>
    <cellStyle name="Heading 3 3" xfId="2315" hidden="1" xr:uid="{00000000-0005-0000-0000-00007B4F0000}"/>
    <cellStyle name="Heading 3 3" xfId="2455" hidden="1" xr:uid="{00000000-0005-0000-0000-00007C4F0000}"/>
    <cellStyle name="Heading 3 3" xfId="2483" hidden="1" xr:uid="{00000000-0005-0000-0000-00007D4F0000}"/>
    <cellStyle name="Heading 3 3" xfId="2448" hidden="1" xr:uid="{00000000-0005-0000-0000-00007E4F0000}"/>
    <cellStyle name="Heading 3 3" xfId="2511" hidden="1" xr:uid="{00000000-0005-0000-0000-00007F4F0000}"/>
    <cellStyle name="Heading 3 3" xfId="2259" hidden="1" xr:uid="{00000000-0005-0000-0000-0000804F0000}"/>
    <cellStyle name="Heading 3 3" xfId="2595" hidden="1" xr:uid="{00000000-0005-0000-0000-0000814F0000}"/>
    <cellStyle name="Heading 3 3" xfId="2539" hidden="1" xr:uid="{00000000-0005-0000-0000-0000824F0000}"/>
    <cellStyle name="Heading 3 3" xfId="2623" hidden="1" xr:uid="{00000000-0005-0000-0000-0000834F0000}"/>
    <cellStyle name="Heading 3 3" xfId="2651" hidden="1" xr:uid="{00000000-0005-0000-0000-0000844F0000}"/>
    <cellStyle name="Heading 3 3" xfId="2567" hidden="1" xr:uid="{00000000-0005-0000-0000-0000854F0000}"/>
    <cellStyle name="Heading 3 3" xfId="2707" hidden="1" xr:uid="{00000000-0005-0000-0000-0000864F0000}"/>
    <cellStyle name="Heading 3 3" xfId="2735" hidden="1" xr:uid="{00000000-0005-0000-0000-0000874F0000}"/>
    <cellStyle name="Heading 3 3" xfId="2700" hidden="1" xr:uid="{00000000-0005-0000-0000-0000884F0000}"/>
    <cellStyle name="Heading 3 3" xfId="2763" hidden="1" xr:uid="{00000000-0005-0000-0000-0000894F0000}"/>
    <cellStyle name="Heading 3 3" xfId="2880" hidden="1" xr:uid="{00000000-0005-0000-0000-00008A4F0000}"/>
    <cellStyle name="Heading 3 3" xfId="2824" hidden="1" xr:uid="{00000000-0005-0000-0000-00008B4F0000}"/>
    <cellStyle name="Heading 3 3" xfId="2908" hidden="1" xr:uid="{00000000-0005-0000-0000-00008C4F0000}"/>
    <cellStyle name="Heading 3 3" xfId="2936" hidden="1" xr:uid="{00000000-0005-0000-0000-00008D4F0000}"/>
    <cellStyle name="Heading 3 3" xfId="2852" hidden="1" xr:uid="{00000000-0005-0000-0000-00008E4F0000}"/>
    <cellStyle name="Heading 3 3" xfId="2992" hidden="1" xr:uid="{00000000-0005-0000-0000-00008F4F0000}"/>
    <cellStyle name="Heading 3 3" xfId="3020" hidden="1" xr:uid="{00000000-0005-0000-0000-0000904F0000}"/>
    <cellStyle name="Heading 3 3" xfId="2985" hidden="1" xr:uid="{00000000-0005-0000-0000-0000914F0000}"/>
    <cellStyle name="Heading 3 3" xfId="3048" hidden="1" xr:uid="{00000000-0005-0000-0000-0000924F0000}"/>
    <cellStyle name="Heading 3 3" xfId="2796" hidden="1" xr:uid="{00000000-0005-0000-0000-0000934F0000}"/>
    <cellStyle name="Heading 3 3" xfId="3132" hidden="1" xr:uid="{00000000-0005-0000-0000-0000944F0000}"/>
    <cellStyle name="Heading 3 3" xfId="3076" hidden="1" xr:uid="{00000000-0005-0000-0000-0000954F0000}"/>
    <cellStyle name="Heading 3 3" xfId="3160" hidden="1" xr:uid="{00000000-0005-0000-0000-0000964F0000}"/>
    <cellStyle name="Heading 3 3" xfId="3188" hidden="1" xr:uid="{00000000-0005-0000-0000-0000974F0000}"/>
    <cellStyle name="Heading 3 3" xfId="3104" hidden="1" xr:uid="{00000000-0005-0000-0000-0000984F0000}"/>
    <cellStyle name="Heading 3 3" xfId="3244" hidden="1" xr:uid="{00000000-0005-0000-0000-0000994F0000}"/>
    <cellStyle name="Heading 3 3" xfId="3272" hidden="1" xr:uid="{00000000-0005-0000-0000-00009A4F0000}"/>
    <cellStyle name="Heading 3 3" xfId="3237" hidden="1" xr:uid="{00000000-0005-0000-0000-00009B4F0000}"/>
    <cellStyle name="Heading 3 3" xfId="3300" hidden="1" xr:uid="{00000000-0005-0000-0000-00009C4F0000}"/>
    <cellStyle name="Heading 3 3" xfId="3411" hidden="1" xr:uid="{00000000-0005-0000-0000-00009D4F0000}"/>
    <cellStyle name="Heading 3 3" xfId="3355" hidden="1" xr:uid="{00000000-0005-0000-0000-00009E4F0000}"/>
    <cellStyle name="Heading 3 3" xfId="3439" hidden="1" xr:uid="{00000000-0005-0000-0000-00009F4F0000}"/>
    <cellStyle name="Heading 3 3" xfId="3467" hidden="1" xr:uid="{00000000-0005-0000-0000-0000A04F0000}"/>
    <cellStyle name="Heading 3 3" xfId="3383" hidden="1" xr:uid="{00000000-0005-0000-0000-0000A14F0000}"/>
    <cellStyle name="Heading 3 3" xfId="3523" hidden="1" xr:uid="{00000000-0005-0000-0000-0000A24F0000}"/>
    <cellStyle name="Heading 3 3" xfId="3551" hidden="1" xr:uid="{00000000-0005-0000-0000-0000A34F0000}"/>
    <cellStyle name="Heading 3 3" xfId="3516" hidden="1" xr:uid="{00000000-0005-0000-0000-0000A44F0000}"/>
    <cellStyle name="Heading 3 3" xfId="3579" hidden="1" xr:uid="{00000000-0005-0000-0000-0000A54F0000}"/>
    <cellStyle name="Heading 3 3" xfId="3327" hidden="1" xr:uid="{00000000-0005-0000-0000-0000A64F0000}"/>
    <cellStyle name="Heading 3 3" xfId="3663" hidden="1" xr:uid="{00000000-0005-0000-0000-0000A74F0000}"/>
    <cellStyle name="Heading 3 3" xfId="3607" hidden="1" xr:uid="{00000000-0005-0000-0000-0000A84F0000}"/>
    <cellStyle name="Heading 3 3" xfId="3691" hidden="1" xr:uid="{00000000-0005-0000-0000-0000A94F0000}"/>
    <cellStyle name="Heading 3 3" xfId="3719" hidden="1" xr:uid="{00000000-0005-0000-0000-0000AA4F0000}"/>
    <cellStyle name="Heading 3 3" xfId="3635" hidden="1" xr:uid="{00000000-0005-0000-0000-0000AB4F0000}"/>
    <cellStyle name="Heading 3 3" xfId="3775" hidden="1" xr:uid="{00000000-0005-0000-0000-0000AC4F0000}"/>
    <cellStyle name="Heading 3 3" xfId="3803" hidden="1" xr:uid="{00000000-0005-0000-0000-0000AD4F0000}"/>
    <cellStyle name="Heading 3 3" xfId="3768" hidden="1" xr:uid="{00000000-0005-0000-0000-0000AE4F0000}"/>
    <cellStyle name="Heading 3 3" xfId="3831" hidden="1" xr:uid="{00000000-0005-0000-0000-0000AF4F0000}"/>
    <cellStyle name="Heading 3 3" xfId="3942" hidden="1" xr:uid="{00000000-0005-0000-0000-0000B04F0000}"/>
    <cellStyle name="Heading 3 3" xfId="3886" hidden="1" xr:uid="{00000000-0005-0000-0000-0000B14F0000}"/>
    <cellStyle name="Heading 3 3" xfId="3970" hidden="1" xr:uid="{00000000-0005-0000-0000-0000B24F0000}"/>
    <cellStyle name="Heading 3 3" xfId="3998" hidden="1" xr:uid="{00000000-0005-0000-0000-0000B34F0000}"/>
    <cellStyle name="Heading 3 3" xfId="3914" hidden="1" xr:uid="{00000000-0005-0000-0000-0000B44F0000}"/>
    <cellStyle name="Heading 3 3" xfId="4054" hidden="1" xr:uid="{00000000-0005-0000-0000-0000B54F0000}"/>
    <cellStyle name="Heading 3 3" xfId="4082" hidden="1" xr:uid="{00000000-0005-0000-0000-0000B64F0000}"/>
    <cellStyle name="Heading 3 3" xfId="4047" hidden="1" xr:uid="{00000000-0005-0000-0000-0000B74F0000}"/>
    <cellStyle name="Heading 3 3" xfId="4110" hidden="1" xr:uid="{00000000-0005-0000-0000-0000B84F0000}"/>
    <cellStyle name="Heading 3 3" xfId="3858" hidden="1" xr:uid="{00000000-0005-0000-0000-0000B94F0000}"/>
    <cellStyle name="Heading 3 3" xfId="4194" hidden="1" xr:uid="{00000000-0005-0000-0000-0000BA4F0000}"/>
    <cellStyle name="Heading 3 3" xfId="4138" hidden="1" xr:uid="{00000000-0005-0000-0000-0000BB4F0000}"/>
    <cellStyle name="Heading 3 3" xfId="4222" hidden="1" xr:uid="{00000000-0005-0000-0000-0000BC4F0000}"/>
    <cellStyle name="Heading 3 3" xfId="4250" hidden="1" xr:uid="{00000000-0005-0000-0000-0000BD4F0000}"/>
    <cellStyle name="Heading 3 3" xfId="4166" hidden="1" xr:uid="{00000000-0005-0000-0000-0000BE4F0000}"/>
    <cellStyle name="Heading 3 3" xfId="4306" hidden="1" xr:uid="{00000000-0005-0000-0000-0000BF4F0000}"/>
    <cellStyle name="Heading 3 3" xfId="4334" hidden="1" xr:uid="{00000000-0005-0000-0000-0000C04F0000}"/>
    <cellStyle name="Heading 3 3" xfId="4299" hidden="1" xr:uid="{00000000-0005-0000-0000-0000C14F0000}"/>
    <cellStyle name="Heading 3 3" xfId="4362" hidden="1" xr:uid="{00000000-0005-0000-0000-0000C24F0000}"/>
    <cellStyle name="Heading 3 3" xfId="4473" hidden="1" xr:uid="{00000000-0005-0000-0000-0000C34F0000}"/>
    <cellStyle name="Heading 3 3" xfId="4417" hidden="1" xr:uid="{00000000-0005-0000-0000-0000C44F0000}"/>
    <cellStyle name="Heading 3 3" xfId="4501" hidden="1" xr:uid="{00000000-0005-0000-0000-0000C54F0000}"/>
    <cellStyle name="Heading 3 3" xfId="4529" hidden="1" xr:uid="{00000000-0005-0000-0000-0000C64F0000}"/>
    <cellStyle name="Heading 3 3" xfId="4445" hidden="1" xr:uid="{00000000-0005-0000-0000-0000C74F0000}"/>
    <cellStyle name="Heading 3 3" xfId="4585" hidden="1" xr:uid="{00000000-0005-0000-0000-0000C84F0000}"/>
    <cellStyle name="Heading 3 3" xfId="4613" hidden="1" xr:uid="{00000000-0005-0000-0000-0000C94F0000}"/>
    <cellStyle name="Heading 3 3" xfId="4578" hidden="1" xr:uid="{00000000-0005-0000-0000-0000CA4F0000}"/>
    <cellStyle name="Heading 3 3" xfId="4641" hidden="1" xr:uid="{00000000-0005-0000-0000-0000CB4F0000}"/>
    <cellStyle name="Heading 3 3" xfId="4389" hidden="1" xr:uid="{00000000-0005-0000-0000-0000CC4F0000}"/>
    <cellStyle name="Heading 3 3" xfId="4725" hidden="1" xr:uid="{00000000-0005-0000-0000-0000CD4F0000}"/>
    <cellStyle name="Heading 3 3" xfId="4669" hidden="1" xr:uid="{00000000-0005-0000-0000-0000CE4F0000}"/>
    <cellStyle name="Heading 3 3" xfId="4753" hidden="1" xr:uid="{00000000-0005-0000-0000-0000CF4F0000}"/>
    <cellStyle name="Heading 3 3" xfId="4781" hidden="1" xr:uid="{00000000-0005-0000-0000-0000D04F0000}"/>
    <cellStyle name="Heading 3 3" xfId="4697" hidden="1" xr:uid="{00000000-0005-0000-0000-0000D14F0000}"/>
    <cellStyle name="Heading 3 3" xfId="4837" hidden="1" xr:uid="{00000000-0005-0000-0000-0000D24F0000}"/>
    <cellStyle name="Heading 3 3" xfId="4865" hidden="1" xr:uid="{00000000-0005-0000-0000-0000D34F0000}"/>
    <cellStyle name="Heading 3 3" xfId="4830" hidden="1" xr:uid="{00000000-0005-0000-0000-0000D44F0000}"/>
    <cellStyle name="Heading 3 3" xfId="4893" hidden="1" xr:uid="{00000000-0005-0000-0000-0000D54F0000}"/>
    <cellStyle name="Heading 3 3" xfId="5004" hidden="1" xr:uid="{00000000-0005-0000-0000-0000D64F0000}"/>
    <cellStyle name="Heading 3 3" xfId="4948" hidden="1" xr:uid="{00000000-0005-0000-0000-0000D74F0000}"/>
    <cellStyle name="Heading 3 3" xfId="5032" hidden="1" xr:uid="{00000000-0005-0000-0000-0000D84F0000}"/>
    <cellStyle name="Heading 3 3" xfId="5060" hidden="1" xr:uid="{00000000-0005-0000-0000-0000D94F0000}"/>
    <cellStyle name="Heading 3 3" xfId="4976" hidden="1" xr:uid="{00000000-0005-0000-0000-0000DA4F0000}"/>
    <cellStyle name="Heading 3 3" xfId="5116" hidden="1" xr:uid="{00000000-0005-0000-0000-0000DB4F0000}"/>
    <cellStyle name="Heading 3 3" xfId="5144" hidden="1" xr:uid="{00000000-0005-0000-0000-0000DC4F0000}"/>
    <cellStyle name="Heading 3 3" xfId="5109" hidden="1" xr:uid="{00000000-0005-0000-0000-0000DD4F0000}"/>
    <cellStyle name="Heading 3 3" xfId="5172" hidden="1" xr:uid="{00000000-0005-0000-0000-0000DE4F0000}"/>
    <cellStyle name="Heading 3 3" xfId="4920" hidden="1" xr:uid="{00000000-0005-0000-0000-0000DF4F0000}"/>
    <cellStyle name="Heading 3 3" xfId="5256" hidden="1" xr:uid="{00000000-0005-0000-0000-0000E04F0000}"/>
    <cellStyle name="Heading 3 3" xfId="5200" hidden="1" xr:uid="{00000000-0005-0000-0000-0000E14F0000}"/>
    <cellStyle name="Heading 3 3" xfId="5284" hidden="1" xr:uid="{00000000-0005-0000-0000-0000E24F0000}"/>
    <cellStyle name="Heading 3 3" xfId="5312" hidden="1" xr:uid="{00000000-0005-0000-0000-0000E34F0000}"/>
    <cellStyle name="Heading 3 3" xfId="5228" hidden="1" xr:uid="{00000000-0005-0000-0000-0000E44F0000}"/>
    <cellStyle name="Heading 3 3" xfId="5368" hidden="1" xr:uid="{00000000-0005-0000-0000-0000E54F0000}"/>
    <cellStyle name="Heading 3 3" xfId="5396" hidden="1" xr:uid="{00000000-0005-0000-0000-0000E64F0000}"/>
    <cellStyle name="Heading 3 3" xfId="5361" hidden="1" xr:uid="{00000000-0005-0000-0000-0000E74F0000}"/>
    <cellStyle name="Heading 3 3" xfId="5424" hidden="1" xr:uid="{00000000-0005-0000-0000-0000E84F0000}"/>
    <cellStyle name="Heading 3 3" xfId="5535" hidden="1" xr:uid="{00000000-0005-0000-0000-0000E94F0000}"/>
    <cellStyle name="Heading 3 3" xfId="5479" hidden="1" xr:uid="{00000000-0005-0000-0000-0000EA4F0000}"/>
    <cellStyle name="Heading 3 3" xfId="5563" hidden="1" xr:uid="{00000000-0005-0000-0000-0000EB4F0000}"/>
    <cellStyle name="Heading 3 3" xfId="5591" hidden="1" xr:uid="{00000000-0005-0000-0000-0000EC4F0000}"/>
    <cellStyle name="Heading 3 3" xfId="5507" hidden="1" xr:uid="{00000000-0005-0000-0000-0000ED4F0000}"/>
    <cellStyle name="Heading 3 3" xfId="5647" hidden="1" xr:uid="{00000000-0005-0000-0000-0000EE4F0000}"/>
    <cellStyle name="Heading 3 3" xfId="5675" hidden="1" xr:uid="{00000000-0005-0000-0000-0000EF4F0000}"/>
    <cellStyle name="Heading 3 3" xfId="5640" hidden="1" xr:uid="{00000000-0005-0000-0000-0000F04F0000}"/>
    <cellStyle name="Heading 3 3" xfId="5703" hidden="1" xr:uid="{00000000-0005-0000-0000-0000F14F0000}"/>
    <cellStyle name="Heading 3 3" xfId="5451" hidden="1" xr:uid="{00000000-0005-0000-0000-0000F24F0000}"/>
    <cellStyle name="Heading 3 3" xfId="5787" hidden="1" xr:uid="{00000000-0005-0000-0000-0000F34F0000}"/>
    <cellStyle name="Heading 3 3" xfId="5731" hidden="1" xr:uid="{00000000-0005-0000-0000-0000F44F0000}"/>
    <cellStyle name="Heading 3 3" xfId="5815" hidden="1" xr:uid="{00000000-0005-0000-0000-0000F54F0000}"/>
    <cellStyle name="Heading 3 3" xfId="5843" hidden="1" xr:uid="{00000000-0005-0000-0000-0000F64F0000}"/>
    <cellStyle name="Heading 3 3" xfId="5759" hidden="1" xr:uid="{00000000-0005-0000-0000-0000F74F0000}"/>
    <cellStyle name="Heading 3 3" xfId="5899" hidden="1" xr:uid="{00000000-0005-0000-0000-0000F84F0000}"/>
    <cellStyle name="Heading 3 3" xfId="5927" hidden="1" xr:uid="{00000000-0005-0000-0000-0000F94F0000}"/>
    <cellStyle name="Heading 3 3" xfId="5892" hidden="1" xr:uid="{00000000-0005-0000-0000-0000FA4F0000}"/>
    <cellStyle name="Heading 3 3" xfId="5955" hidden="1" xr:uid="{00000000-0005-0000-0000-0000FB4F0000}"/>
    <cellStyle name="Heading 3 3" xfId="6067" hidden="1" xr:uid="{00000000-0005-0000-0000-0000FC4F0000}"/>
    <cellStyle name="Heading 3 3" xfId="6011" hidden="1" xr:uid="{00000000-0005-0000-0000-0000FD4F0000}"/>
    <cellStyle name="Heading 3 3" xfId="6095" hidden="1" xr:uid="{00000000-0005-0000-0000-0000FE4F0000}"/>
    <cellStyle name="Heading 3 3" xfId="6123" hidden="1" xr:uid="{00000000-0005-0000-0000-0000FF4F0000}"/>
    <cellStyle name="Heading 3 3" xfId="6039" hidden="1" xr:uid="{00000000-0005-0000-0000-000000500000}"/>
    <cellStyle name="Heading 3 3" xfId="6179" hidden="1" xr:uid="{00000000-0005-0000-0000-000001500000}"/>
    <cellStyle name="Heading 3 3" xfId="6207" hidden="1" xr:uid="{00000000-0005-0000-0000-000002500000}"/>
    <cellStyle name="Heading 3 3" xfId="6172" hidden="1" xr:uid="{00000000-0005-0000-0000-000003500000}"/>
    <cellStyle name="Heading 3 3" xfId="6235" hidden="1" xr:uid="{00000000-0005-0000-0000-000004500000}"/>
    <cellStyle name="Heading 3 3" xfId="5983" hidden="1" xr:uid="{00000000-0005-0000-0000-000005500000}"/>
    <cellStyle name="Heading 3 3" xfId="6319" hidden="1" xr:uid="{00000000-0005-0000-0000-000006500000}"/>
    <cellStyle name="Heading 3 3" xfId="6263" hidden="1" xr:uid="{00000000-0005-0000-0000-000007500000}"/>
    <cellStyle name="Heading 3 3" xfId="6347" hidden="1" xr:uid="{00000000-0005-0000-0000-000008500000}"/>
    <cellStyle name="Heading 3 3" xfId="6375" hidden="1" xr:uid="{00000000-0005-0000-0000-000009500000}"/>
    <cellStyle name="Heading 3 3" xfId="6291" hidden="1" xr:uid="{00000000-0005-0000-0000-00000A500000}"/>
    <cellStyle name="Heading 3 3" xfId="6431" hidden="1" xr:uid="{00000000-0005-0000-0000-00000B500000}"/>
    <cellStyle name="Heading 3 3" xfId="6459" hidden="1" xr:uid="{00000000-0005-0000-0000-00000C500000}"/>
    <cellStyle name="Heading 3 3" xfId="6424" hidden="1" xr:uid="{00000000-0005-0000-0000-00000D500000}"/>
    <cellStyle name="Heading 3 3" xfId="6487" hidden="1" xr:uid="{00000000-0005-0000-0000-00000E500000}"/>
    <cellStyle name="Heading 3 3" xfId="6604" hidden="1" xr:uid="{00000000-0005-0000-0000-00000F500000}"/>
    <cellStyle name="Heading 3 3" xfId="6548" hidden="1" xr:uid="{00000000-0005-0000-0000-000010500000}"/>
    <cellStyle name="Heading 3 3" xfId="6632" hidden="1" xr:uid="{00000000-0005-0000-0000-000011500000}"/>
    <cellStyle name="Heading 3 3" xfId="6660" hidden="1" xr:uid="{00000000-0005-0000-0000-000012500000}"/>
    <cellStyle name="Heading 3 3" xfId="6576" hidden="1" xr:uid="{00000000-0005-0000-0000-000013500000}"/>
    <cellStyle name="Heading 3 3" xfId="6716" hidden="1" xr:uid="{00000000-0005-0000-0000-000014500000}"/>
    <cellStyle name="Heading 3 3" xfId="6744" hidden="1" xr:uid="{00000000-0005-0000-0000-000015500000}"/>
    <cellStyle name="Heading 3 3" xfId="6709" hidden="1" xr:uid="{00000000-0005-0000-0000-000016500000}"/>
    <cellStyle name="Heading 3 3" xfId="6772" hidden="1" xr:uid="{00000000-0005-0000-0000-000017500000}"/>
    <cellStyle name="Heading 3 3" xfId="6520" hidden="1" xr:uid="{00000000-0005-0000-0000-000018500000}"/>
    <cellStyle name="Heading 3 3" xfId="6856" hidden="1" xr:uid="{00000000-0005-0000-0000-000019500000}"/>
    <cellStyle name="Heading 3 3" xfId="6800" hidden="1" xr:uid="{00000000-0005-0000-0000-00001A500000}"/>
    <cellStyle name="Heading 3 3" xfId="6884" hidden="1" xr:uid="{00000000-0005-0000-0000-00001B500000}"/>
    <cellStyle name="Heading 3 3" xfId="6912" hidden="1" xr:uid="{00000000-0005-0000-0000-00001C500000}"/>
    <cellStyle name="Heading 3 3" xfId="6828" hidden="1" xr:uid="{00000000-0005-0000-0000-00001D500000}"/>
    <cellStyle name="Heading 3 3" xfId="6968" hidden="1" xr:uid="{00000000-0005-0000-0000-00001E500000}"/>
    <cellStyle name="Heading 3 3" xfId="6996" hidden="1" xr:uid="{00000000-0005-0000-0000-00001F500000}"/>
    <cellStyle name="Heading 3 3" xfId="6961" hidden="1" xr:uid="{00000000-0005-0000-0000-000020500000}"/>
    <cellStyle name="Heading 3 3" xfId="7024" hidden="1" xr:uid="{00000000-0005-0000-0000-000021500000}"/>
    <cellStyle name="Heading 3 3" xfId="7135" hidden="1" xr:uid="{00000000-0005-0000-0000-000022500000}"/>
    <cellStyle name="Heading 3 3" xfId="7079" hidden="1" xr:uid="{00000000-0005-0000-0000-000023500000}"/>
    <cellStyle name="Heading 3 3" xfId="7163" hidden="1" xr:uid="{00000000-0005-0000-0000-000024500000}"/>
    <cellStyle name="Heading 3 3" xfId="7191" hidden="1" xr:uid="{00000000-0005-0000-0000-000025500000}"/>
    <cellStyle name="Heading 3 3" xfId="7107" hidden="1" xr:uid="{00000000-0005-0000-0000-000026500000}"/>
    <cellStyle name="Heading 3 3" xfId="7247" hidden="1" xr:uid="{00000000-0005-0000-0000-000027500000}"/>
    <cellStyle name="Heading 3 3" xfId="7275" hidden="1" xr:uid="{00000000-0005-0000-0000-000028500000}"/>
    <cellStyle name="Heading 3 3" xfId="7240" hidden="1" xr:uid="{00000000-0005-0000-0000-000029500000}"/>
    <cellStyle name="Heading 3 3" xfId="7303" hidden="1" xr:uid="{00000000-0005-0000-0000-00002A500000}"/>
    <cellStyle name="Heading 3 3" xfId="7051" hidden="1" xr:uid="{00000000-0005-0000-0000-00002B500000}"/>
    <cellStyle name="Heading 3 3" xfId="7387" hidden="1" xr:uid="{00000000-0005-0000-0000-00002C500000}"/>
    <cellStyle name="Heading 3 3" xfId="7331" hidden="1" xr:uid="{00000000-0005-0000-0000-00002D500000}"/>
    <cellStyle name="Heading 3 3" xfId="7415" hidden="1" xr:uid="{00000000-0005-0000-0000-00002E500000}"/>
    <cellStyle name="Heading 3 3" xfId="7443" hidden="1" xr:uid="{00000000-0005-0000-0000-00002F500000}"/>
    <cellStyle name="Heading 3 3" xfId="7359" hidden="1" xr:uid="{00000000-0005-0000-0000-000030500000}"/>
    <cellStyle name="Heading 3 3" xfId="7499" hidden="1" xr:uid="{00000000-0005-0000-0000-000031500000}"/>
    <cellStyle name="Heading 3 3" xfId="7527" hidden="1" xr:uid="{00000000-0005-0000-0000-000032500000}"/>
    <cellStyle name="Heading 3 3" xfId="7492" hidden="1" xr:uid="{00000000-0005-0000-0000-000033500000}"/>
    <cellStyle name="Heading 3 3" xfId="7555" hidden="1" xr:uid="{00000000-0005-0000-0000-000034500000}"/>
    <cellStyle name="Heading 3 3" xfId="7666" hidden="1" xr:uid="{00000000-0005-0000-0000-000035500000}"/>
    <cellStyle name="Heading 3 3" xfId="7610" hidden="1" xr:uid="{00000000-0005-0000-0000-000036500000}"/>
    <cellStyle name="Heading 3 3" xfId="7694" hidden="1" xr:uid="{00000000-0005-0000-0000-000037500000}"/>
    <cellStyle name="Heading 3 3" xfId="7722" hidden="1" xr:uid="{00000000-0005-0000-0000-000038500000}"/>
    <cellStyle name="Heading 3 3" xfId="7638" hidden="1" xr:uid="{00000000-0005-0000-0000-000039500000}"/>
    <cellStyle name="Heading 3 3" xfId="7778" hidden="1" xr:uid="{00000000-0005-0000-0000-00003A500000}"/>
    <cellStyle name="Heading 3 3" xfId="7806" hidden="1" xr:uid="{00000000-0005-0000-0000-00003B500000}"/>
    <cellStyle name="Heading 3 3" xfId="7771" hidden="1" xr:uid="{00000000-0005-0000-0000-00003C500000}"/>
    <cellStyle name="Heading 3 3" xfId="7834" hidden="1" xr:uid="{00000000-0005-0000-0000-00003D500000}"/>
    <cellStyle name="Heading 3 3" xfId="7582" hidden="1" xr:uid="{00000000-0005-0000-0000-00003E500000}"/>
    <cellStyle name="Heading 3 3" xfId="7918" hidden="1" xr:uid="{00000000-0005-0000-0000-00003F500000}"/>
    <cellStyle name="Heading 3 3" xfId="7862" hidden="1" xr:uid="{00000000-0005-0000-0000-000040500000}"/>
    <cellStyle name="Heading 3 3" xfId="7946" hidden="1" xr:uid="{00000000-0005-0000-0000-000041500000}"/>
    <cellStyle name="Heading 3 3" xfId="7974" hidden="1" xr:uid="{00000000-0005-0000-0000-000042500000}"/>
    <cellStyle name="Heading 3 3" xfId="7890" hidden="1" xr:uid="{00000000-0005-0000-0000-000043500000}"/>
    <cellStyle name="Heading 3 3" xfId="8030" hidden="1" xr:uid="{00000000-0005-0000-0000-000044500000}"/>
    <cellStyle name="Heading 3 3" xfId="8058" hidden="1" xr:uid="{00000000-0005-0000-0000-000045500000}"/>
    <cellStyle name="Heading 3 3" xfId="8023" hidden="1" xr:uid="{00000000-0005-0000-0000-000046500000}"/>
    <cellStyle name="Heading 3 3" xfId="8086" hidden="1" xr:uid="{00000000-0005-0000-0000-000047500000}"/>
    <cellStyle name="Heading 3 3" xfId="8197" hidden="1" xr:uid="{00000000-0005-0000-0000-000048500000}"/>
    <cellStyle name="Heading 3 3" xfId="8141" hidden="1" xr:uid="{00000000-0005-0000-0000-000049500000}"/>
    <cellStyle name="Heading 3 3" xfId="8225" hidden="1" xr:uid="{00000000-0005-0000-0000-00004A500000}"/>
    <cellStyle name="Heading 3 3" xfId="8253" hidden="1" xr:uid="{00000000-0005-0000-0000-00004B500000}"/>
    <cellStyle name="Heading 3 3" xfId="8169" hidden="1" xr:uid="{00000000-0005-0000-0000-00004C500000}"/>
    <cellStyle name="Heading 3 3" xfId="8309" hidden="1" xr:uid="{00000000-0005-0000-0000-00004D500000}"/>
    <cellStyle name="Heading 3 3" xfId="8337" hidden="1" xr:uid="{00000000-0005-0000-0000-00004E500000}"/>
    <cellStyle name="Heading 3 3" xfId="8302" hidden="1" xr:uid="{00000000-0005-0000-0000-00004F500000}"/>
    <cellStyle name="Heading 3 3" xfId="8365" hidden="1" xr:uid="{00000000-0005-0000-0000-000050500000}"/>
    <cellStyle name="Heading 3 3" xfId="8113" hidden="1" xr:uid="{00000000-0005-0000-0000-000051500000}"/>
    <cellStyle name="Heading 3 3" xfId="8449" hidden="1" xr:uid="{00000000-0005-0000-0000-000052500000}"/>
    <cellStyle name="Heading 3 3" xfId="8393" hidden="1" xr:uid="{00000000-0005-0000-0000-000053500000}"/>
    <cellStyle name="Heading 3 3" xfId="8477" hidden="1" xr:uid="{00000000-0005-0000-0000-000054500000}"/>
    <cellStyle name="Heading 3 3" xfId="8505" hidden="1" xr:uid="{00000000-0005-0000-0000-000055500000}"/>
    <cellStyle name="Heading 3 3" xfId="8421" hidden="1" xr:uid="{00000000-0005-0000-0000-000056500000}"/>
    <cellStyle name="Heading 3 3" xfId="8561" hidden="1" xr:uid="{00000000-0005-0000-0000-000057500000}"/>
    <cellStyle name="Heading 3 3" xfId="8589" hidden="1" xr:uid="{00000000-0005-0000-0000-000058500000}"/>
    <cellStyle name="Heading 3 3" xfId="8554" hidden="1" xr:uid="{00000000-0005-0000-0000-000059500000}"/>
    <cellStyle name="Heading 3 3" xfId="8617" hidden="1" xr:uid="{00000000-0005-0000-0000-00005A500000}"/>
    <cellStyle name="Heading 3 3" xfId="8728" hidden="1" xr:uid="{00000000-0005-0000-0000-00005B500000}"/>
    <cellStyle name="Heading 3 3" xfId="8672" hidden="1" xr:uid="{00000000-0005-0000-0000-00005C500000}"/>
    <cellStyle name="Heading 3 3" xfId="8756" hidden="1" xr:uid="{00000000-0005-0000-0000-00005D500000}"/>
    <cellStyle name="Heading 3 3" xfId="8784" hidden="1" xr:uid="{00000000-0005-0000-0000-00005E500000}"/>
    <cellStyle name="Heading 3 3" xfId="8700" hidden="1" xr:uid="{00000000-0005-0000-0000-00005F500000}"/>
    <cellStyle name="Heading 3 3" xfId="8840" hidden="1" xr:uid="{00000000-0005-0000-0000-000060500000}"/>
    <cellStyle name="Heading 3 3" xfId="8868" hidden="1" xr:uid="{00000000-0005-0000-0000-000061500000}"/>
    <cellStyle name="Heading 3 3" xfId="8833" hidden="1" xr:uid="{00000000-0005-0000-0000-000062500000}"/>
    <cellStyle name="Heading 3 3" xfId="8896" hidden="1" xr:uid="{00000000-0005-0000-0000-000063500000}"/>
    <cellStyle name="Heading 3 3" xfId="8644" hidden="1" xr:uid="{00000000-0005-0000-0000-000064500000}"/>
    <cellStyle name="Heading 3 3" xfId="8980" hidden="1" xr:uid="{00000000-0005-0000-0000-000065500000}"/>
    <cellStyle name="Heading 3 3" xfId="8924" hidden="1" xr:uid="{00000000-0005-0000-0000-000066500000}"/>
    <cellStyle name="Heading 3 3" xfId="9008" hidden="1" xr:uid="{00000000-0005-0000-0000-000067500000}"/>
    <cellStyle name="Heading 3 3" xfId="9036" hidden="1" xr:uid="{00000000-0005-0000-0000-000068500000}"/>
    <cellStyle name="Heading 3 3" xfId="8952" hidden="1" xr:uid="{00000000-0005-0000-0000-000069500000}"/>
    <cellStyle name="Heading 3 3" xfId="9092" hidden="1" xr:uid="{00000000-0005-0000-0000-00006A500000}"/>
    <cellStyle name="Heading 3 3" xfId="9120" hidden="1" xr:uid="{00000000-0005-0000-0000-00006B500000}"/>
    <cellStyle name="Heading 3 3" xfId="9085" hidden="1" xr:uid="{00000000-0005-0000-0000-00006C500000}"/>
    <cellStyle name="Heading 3 3" xfId="9148" hidden="1" xr:uid="{00000000-0005-0000-0000-00006D500000}"/>
    <cellStyle name="Heading 3 3" xfId="9259" hidden="1" xr:uid="{00000000-0005-0000-0000-00006E500000}"/>
    <cellStyle name="Heading 3 3" xfId="9203" hidden="1" xr:uid="{00000000-0005-0000-0000-00006F500000}"/>
    <cellStyle name="Heading 3 3" xfId="9287" hidden="1" xr:uid="{00000000-0005-0000-0000-000070500000}"/>
    <cellStyle name="Heading 3 3" xfId="9315" hidden="1" xr:uid="{00000000-0005-0000-0000-000071500000}"/>
    <cellStyle name="Heading 3 3" xfId="9231" hidden="1" xr:uid="{00000000-0005-0000-0000-000072500000}"/>
    <cellStyle name="Heading 3 3" xfId="9371" hidden="1" xr:uid="{00000000-0005-0000-0000-000073500000}"/>
    <cellStyle name="Heading 3 3" xfId="9399" hidden="1" xr:uid="{00000000-0005-0000-0000-000074500000}"/>
    <cellStyle name="Heading 3 3" xfId="9364" hidden="1" xr:uid="{00000000-0005-0000-0000-000075500000}"/>
    <cellStyle name="Heading 3 3" xfId="9427" hidden="1" xr:uid="{00000000-0005-0000-0000-000076500000}"/>
    <cellStyle name="Heading 3 3" xfId="9175" hidden="1" xr:uid="{00000000-0005-0000-0000-000077500000}"/>
    <cellStyle name="Heading 3 3" xfId="9511" hidden="1" xr:uid="{00000000-0005-0000-0000-000078500000}"/>
    <cellStyle name="Heading 3 3" xfId="9455" hidden="1" xr:uid="{00000000-0005-0000-0000-000079500000}"/>
    <cellStyle name="Heading 3 3" xfId="9539" hidden="1" xr:uid="{00000000-0005-0000-0000-00007A500000}"/>
    <cellStyle name="Heading 3 3" xfId="9567" hidden="1" xr:uid="{00000000-0005-0000-0000-00007B500000}"/>
    <cellStyle name="Heading 3 3" xfId="9483" hidden="1" xr:uid="{00000000-0005-0000-0000-00007C500000}"/>
    <cellStyle name="Heading 3 3" xfId="9623" hidden="1" xr:uid="{00000000-0005-0000-0000-00007D500000}"/>
    <cellStyle name="Heading 3 3" xfId="9651" hidden="1" xr:uid="{00000000-0005-0000-0000-00007E500000}"/>
    <cellStyle name="Heading 3 3" xfId="9616" hidden="1" xr:uid="{00000000-0005-0000-0000-00007F500000}"/>
    <cellStyle name="Heading 3 3" xfId="9679" hidden="1" xr:uid="{00000000-0005-0000-0000-000080500000}"/>
    <cellStyle name="Heading 3 3" xfId="9791" hidden="1" xr:uid="{00000000-0005-0000-0000-000081500000}"/>
    <cellStyle name="Heading 3 3" xfId="9735" hidden="1" xr:uid="{00000000-0005-0000-0000-000082500000}"/>
    <cellStyle name="Heading 3 3" xfId="9819" hidden="1" xr:uid="{00000000-0005-0000-0000-000083500000}"/>
    <cellStyle name="Heading 3 3" xfId="9847" hidden="1" xr:uid="{00000000-0005-0000-0000-000084500000}"/>
    <cellStyle name="Heading 3 3" xfId="9763" hidden="1" xr:uid="{00000000-0005-0000-0000-000085500000}"/>
    <cellStyle name="Heading 3 3" xfId="9903" hidden="1" xr:uid="{00000000-0005-0000-0000-000086500000}"/>
    <cellStyle name="Heading 3 3" xfId="9931" hidden="1" xr:uid="{00000000-0005-0000-0000-000087500000}"/>
    <cellStyle name="Heading 3 3" xfId="9896" hidden="1" xr:uid="{00000000-0005-0000-0000-000088500000}"/>
    <cellStyle name="Heading 3 3" xfId="9959" hidden="1" xr:uid="{00000000-0005-0000-0000-000089500000}"/>
    <cellStyle name="Heading 3 3" xfId="9707" hidden="1" xr:uid="{00000000-0005-0000-0000-00008A500000}"/>
    <cellStyle name="Heading 3 3" xfId="10043" hidden="1" xr:uid="{00000000-0005-0000-0000-00008B500000}"/>
    <cellStyle name="Heading 3 3" xfId="9987" hidden="1" xr:uid="{00000000-0005-0000-0000-00008C500000}"/>
    <cellStyle name="Heading 3 3" xfId="10071" hidden="1" xr:uid="{00000000-0005-0000-0000-00008D500000}"/>
    <cellStyle name="Heading 3 3" xfId="10099" hidden="1" xr:uid="{00000000-0005-0000-0000-00008E500000}"/>
    <cellStyle name="Heading 3 3" xfId="10015" hidden="1" xr:uid="{00000000-0005-0000-0000-00008F500000}"/>
    <cellStyle name="Heading 3 3" xfId="10155" hidden="1" xr:uid="{00000000-0005-0000-0000-000090500000}"/>
    <cellStyle name="Heading 3 3" xfId="10183" hidden="1" xr:uid="{00000000-0005-0000-0000-000091500000}"/>
    <cellStyle name="Heading 3 3" xfId="10148" hidden="1" xr:uid="{00000000-0005-0000-0000-000092500000}"/>
    <cellStyle name="Heading 3 3" xfId="10211" hidden="1" xr:uid="{00000000-0005-0000-0000-000093500000}"/>
    <cellStyle name="Heading 3 3" xfId="10328" hidden="1" xr:uid="{00000000-0005-0000-0000-000094500000}"/>
    <cellStyle name="Heading 3 3" xfId="10272" hidden="1" xr:uid="{00000000-0005-0000-0000-000095500000}"/>
    <cellStyle name="Heading 3 3" xfId="10356" hidden="1" xr:uid="{00000000-0005-0000-0000-000096500000}"/>
    <cellStyle name="Heading 3 3" xfId="10384" hidden="1" xr:uid="{00000000-0005-0000-0000-000097500000}"/>
    <cellStyle name="Heading 3 3" xfId="10300" hidden="1" xr:uid="{00000000-0005-0000-0000-000098500000}"/>
    <cellStyle name="Heading 3 3" xfId="10440" hidden="1" xr:uid="{00000000-0005-0000-0000-000099500000}"/>
    <cellStyle name="Heading 3 3" xfId="10468" hidden="1" xr:uid="{00000000-0005-0000-0000-00009A500000}"/>
    <cellStyle name="Heading 3 3" xfId="10433" hidden="1" xr:uid="{00000000-0005-0000-0000-00009B500000}"/>
    <cellStyle name="Heading 3 3" xfId="10496" hidden="1" xr:uid="{00000000-0005-0000-0000-00009C500000}"/>
    <cellStyle name="Heading 3 3" xfId="10244" hidden="1" xr:uid="{00000000-0005-0000-0000-00009D500000}"/>
    <cellStyle name="Heading 3 3" xfId="10580" hidden="1" xr:uid="{00000000-0005-0000-0000-00009E500000}"/>
    <cellStyle name="Heading 3 3" xfId="10524" hidden="1" xr:uid="{00000000-0005-0000-0000-00009F500000}"/>
    <cellStyle name="Heading 3 3" xfId="10608" hidden="1" xr:uid="{00000000-0005-0000-0000-0000A0500000}"/>
    <cellStyle name="Heading 3 3" xfId="10636" hidden="1" xr:uid="{00000000-0005-0000-0000-0000A1500000}"/>
    <cellStyle name="Heading 3 3" xfId="10552" hidden="1" xr:uid="{00000000-0005-0000-0000-0000A2500000}"/>
    <cellStyle name="Heading 3 3" xfId="10692" hidden="1" xr:uid="{00000000-0005-0000-0000-0000A3500000}"/>
    <cellStyle name="Heading 3 3" xfId="10720" hidden="1" xr:uid="{00000000-0005-0000-0000-0000A4500000}"/>
    <cellStyle name="Heading 3 3" xfId="10685" hidden="1" xr:uid="{00000000-0005-0000-0000-0000A5500000}"/>
    <cellStyle name="Heading 3 3" xfId="10748" hidden="1" xr:uid="{00000000-0005-0000-0000-0000A6500000}"/>
    <cellStyle name="Heading 3 3" xfId="10859" hidden="1" xr:uid="{00000000-0005-0000-0000-0000A7500000}"/>
    <cellStyle name="Heading 3 3" xfId="10803" hidden="1" xr:uid="{00000000-0005-0000-0000-0000A8500000}"/>
    <cellStyle name="Heading 3 3" xfId="10887" hidden="1" xr:uid="{00000000-0005-0000-0000-0000A9500000}"/>
    <cellStyle name="Heading 3 3" xfId="10915" hidden="1" xr:uid="{00000000-0005-0000-0000-0000AA500000}"/>
    <cellStyle name="Heading 3 3" xfId="10831" hidden="1" xr:uid="{00000000-0005-0000-0000-0000AB500000}"/>
    <cellStyle name="Heading 3 3" xfId="10971" hidden="1" xr:uid="{00000000-0005-0000-0000-0000AC500000}"/>
    <cellStyle name="Heading 3 3" xfId="10999" hidden="1" xr:uid="{00000000-0005-0000-0000-0000AD500000}"/>
    <cellStyle name="Heading 3 3" xfId="10964" hidden="1" xr:uid="{00000000-0005-0000-0000-0000AE500000}"/>
    <cellStyle name="Heading 3 3" xfId="11027" hidden="1" xr:uid="{00000000-0005-0000-0000-0000AF500000}"/>
    <cellStyle name="Heading 3 3" xfId="10775" hidden="1" xr:uid="{00000000-0005-0000-0000-0000B0500000}"/>
    <cellStyle name="Heading 3 3" xfId="11111" hidden="1" xr:uid="{00000000-0005-0000-0000-0000B1500000}"/>
    <cellStyle name="Heading 3 3" xfId="11055" hidden="1" xr:uid="{00000000-0005-0000-0000-0000B2500000}"/>
    <cellStyle name="Heading 3 3" xfId="11139" hidden="1" xr:uid="{00000000-0005-0000-0000-0000B3500000}"/>
    <cellStyle name="Heading 3 3" xfId="11167" hidden="1" xr:uid="{00000000-0005-0000-0000-0000B4500000}"/>
    <cellStyle name="Heading 3 3" xfId="11083" hidden="1" xr:uid="{00000000-0005-0000-0000-0000B5500000}"/>
    <cellStyle name="Heading 3 3" xfId="11223" hidden="1" xr:uid="{00000000-0005-0000-0000-0000B6500000}"/>
    <cellStyle name="Heading 3 3" xfId="11251" hidden="1" xr:uid="{00000000-0005-0000-0000-0000B7500000}"/>
    <cellStyle name="Heading 3 3" xfId="11216" hidden="1" xr:uid="{00000000-0005-0000-0000-0000B8500000}"/>
    <cellStyle name="Heading 3 3" xfId="11279" hidden="1" xr:uid="{00000000-0005-0000-0000-0000B9500000}"/>
    <cellStyle name="Heading 3 3" xfId="11390" hidden="1" xr:uid="{00000000-0005-0000-0000-0000BA500000}"/>
    <cellStyle name="Heading 3 3" xfId="11334" hidden="1" xr:uid="{00000000-0005-0000-0000-0000BB500000}"/>
    <cellStyle name="Heading 3 3" xfId="11418" hidden="1" xr:uid="{00000000-0005-0000-0000-0000BC500000}"/>
    <cellStyle name="Heading 3 3" xfId="11446" hidden="1" xr:uid="{00000000-0005-0000-0000-0000BD500000}"/>
    <cellStyle name="Heading 3 3" xfId="11362" hidden="1" xr:uid="{00000000-0005-0000-0000-0000BE500000}"/>
    <cellStyle name="Heading 3 3" xfId="11502" hidden="1" xr:uid="{00000000-0005-0000-0000-0000BF500000}"/>
    <cellStyle name="Heading 3 3" xfId="11530" hidden="1" xr:uid="{00000000-0005-0000-0000-0000C0500000}"/>
    <cellStyle name="Heading 3 3" xfId="11495" hidden="1" xr:uid="{00000000-0005-0000-0000-0000C1500000}"/>
    <cellStyle name="Heading 3 3" xfId="11558" hidden="1" xr:uid="{00000000-0005-0000-0000-0000C2500000}"/>
    <cellStyle name="Heading 3 3" xfId="11306" hidden="1" xr:uid="{00000000-0005-0000-0000-0000C3500000}"/>
    <cellStyle name="Heading 3 3" xfId="11642" hidden="1" xr:uid="{00000000-0005-0000-0000-0000C4500000}"/>
    <cellStyle name="Heading 3 3" xfId="11586" hidden="1" xr:uid="{00000000-0005-0000-0000-0000C5500000}"/>
    <cellStyle name="Heading 3 3" xfId="11670" hidden="1" xr:uid="{00000000-0005-0000-0000-0000C6500000}"/>
    <cellStyle name="Heading 3 3" xfId="11698" hidden="1" xr:uid="{00000000-0005-0000-0000-0000C7500000}"/>
    <cellStyle name="Heading 3 3" xfId="11614" hidden="1" xr:uid="{00000000-0005-0000-0000-0000C8500000}"/>
    <cellStyle name="Heading 3 3" xfId="11754" hidden="1" xr:uid="{00000000-0005-0000-0000-0000C9500000}"/>
    <cellStyle name="Heading 3 3" xfId="11782" hidden="1" xr:uid="{00000000-0005-0000-0000-0000CA500000}"/>
    <cellStyle name="Heading 3 3" xfId="11747" hidden="1" xr:uid="{00000000-0005-0000-0000-0000CB500000}"/>
    <cellStyle name="Heading 3 3" xfId="11810" hidden="1" xr:uid="{00000000-0005-0000-0000-0000CC500000}"/>
    <cellStyle name="Heading 3 3" xfId="11921" hidden="1" xr:uid="{00000000-0005-0000-0000-0000CD500000}"/>
    <cellStyle name="Heading 3 3" xfId="11865" hidden="1" xr:uid="{00000000-0005-0000-0000-0000CE500000}"/>
    <cellStyle name="Heading 3 3" xfId="11949" hidden="1" xr:uid="{00000000-0005-0000-0000-0000CF500000}"/>
    <cellStyle name="Heading 3 3" xfId="11977" hidden="1" xr:uid="{00000000-0005-0000-0000-0000D0500000}"/>
    <cellStyle name="Heading 3 3" xfId="11893" hidden="1" xr:uid="{00000000-0005-0000-0000-0000D1500000}"/>
    <cellStyle name="Heading 3 3" xfId="12033" hidden="1" xr:uid="{00000000-0005-0000-0000-0000D2500000}"/>
    <cellStyle name="Heading 3 3" xfId="12061" hidden="1" xr:uid="{00000000-0005-0000-0000-0000D3500000}"/>
    <cellStyle name="Heading 3 3" xfId="12026" hidden="1" xr:uid="{00000000-0005-0000-0000-0000D4500000}"/>
    <cellStyle name="Heading 3 3" xfId="12089" hidden="1" xr:uid="{00000000-0005-0000-0000-0000D5500000}"/>
    <cellStyle name="Heading 3 3" xfId="11837" hidden="1" xr:uid="{00000000-0005-0000-0000-0000D6500000}"/>
    <cellStyle name="Heading 3 3" xfId="12173" hidden="1" xr:uid="{00000000-0005-0000-0000-0000D7500000}"/>
    <cellStyle name="Heading 3 3" xfId="12117" hidden="1" xr:uid="{00000000-0005-0000-0000-0000D8500000}"/>
    <cellStyle name="Heading 3 3" xfId="12201" hidden="1" xr:uid="{00000000-0005-0000-0000-0000D9500000}"/>
    <cellStyle name="Heading 3 3" xfId="12229" hidden="1" xr:uid="{00000000-0005-0000-0000-0000DA500000}"/>
    <cellStyle name="Heading 3 3" xfId="12145" hidden="1" xr:uid="{00000000-0005-0000-0000-0000DB500000}"/>
    <cellStyle name="Heading 3 3" xfId="12285" hidden="1" xr:uid="{00000000-0005-0000-0000-0000DC500000}"/>
    <cellStyle name="Heading 3 3" xfId="12313" hidden="1" xr:uid="{00000000-0005-0000-0000-0000DD500000}"/>
    <cellStyle name="Heading 3 3" xfId="12278" hidden="1" xr:uid="{00000000-0005-0000-0000-0000DE500000}"/>
    <cellStyle name="Heading 3 3" xfId="12341" hidden="1" xr:uid="{00000000-0005-0000-0000-0000DF500000}"/>
    <cellStyle name="Heading 3 3" xfId="12452" hidden="1" xr:uid="{00000000-0005-0000-0000-0000E0500000}"/>
    <cellStyle name="Heading 3 3" xfId="12396" hidden="1" xr:uid="{00000000-0005-0000-0000-0000E1500000}"/>
    <cellStyle name="Heading 3 3" xfId="12480" hidden="1" xr:uid="{00000000-0005-0000-0000-0000E2500000}"/>
    <cellStyle name="Heading 3 3" xfId="12508" hidden="1" xr:uid="{00000000-0005-0000-0000-0000E3500000}"/>
    <cellStyle name="Heading 3 3" xfId="12424" hidden="1" xr:uid="{00000000-0005-0000-0000-0000E4500000}"/>
    <cellStyle name="Heading 3 3" xfId="12564" hidden="1" xr:uid="{00000000-0005-0000-0000-0000E5500000}"/>
    <cellStyle name="Heading 3 3" xfId="12592" hidden="1" xr:uid="{00000000-0005-0000-0000-0000E6500000}"/>
    <cellStyle name="Heading 3 3" xfId="12557" hidden="1" xr:uid="{00000000-0005-0000-0000-0000E7500000}"/>
    <cellStyle name="Heading 3 3" xfId="12620" hidden="1" xr:uid="{00000000-0005-0000-0000-0000E8500000}"/>
    <cellStyle name="Heading 3 3" xfId="12368" hidden="1" xr:uid="{00000000-0005-0000-0000-0000E9500000}"/>
    <cellStyle name="Heading 3 3" xfId="12704" hidden="1" xr:uid="{00000000-0005-0000-0000-0000EA500000}"/>
    <cellStyle name="Heading 3 3" xfId="12648" hidden="1" xr:uid="{00000000-0005-0000-0000-0000EB500000}"/>
    <cellStyle name="Heading 3 3" xfId="12732" hidden="1" xr:uid="{00000000-0005-0000-0000-0000EC500000}"/>
    <cellStyle name="Heading 3 3" xfId="12760" hidden="1" xr:uid="{00000000-0005-0000-0000-0000ED500000}"/>
    <cellStyle name="Heading 3 3" xfId="12676" hidden="1" xr:uid="{00000000-0005-0000-0000-0000EE500000}"/>
    <cellStyle name="Heading 3 3" xfId="12816" hidden="1" xr:uid="{00000000-0005-0000-0000-0000EF500000}"/>
    <cellStyle name="Heading 3 3" xfId="12844" hidden="1" xr:uid="{00000000-0005-0000-0000-0000F0500000}"/>
    <cellStyle name="Heading 3 3" xfId="12809" hidden="1" xr:uid="{00000000-0005-0000-0000-0000F1500000}"/>
    <cellStyle name="Heading 3 3" xfId="12872" hidden="1" xr:uid="{00000000-0005-0000-0000-0000F2500000}"/>
    <cellStyle name="Heading 3 3" xfId="12983" hidden="1" xr:uid="{00000000-0005-0000-0000-0000F3500000}"/>
    <cellStyle name="Heading 3 3" xfId="12927" hidden="1" xr:uid="{00000000-0005-0000-0000-0000F4500000}"/>
    <cellStyle name="Heading 3 3" xfId="13011" hidden="1" xr:uid="{00000000-0005-0000-0000-0000F5500000}"/>
    <cellStyle name="Heading 3 3" xfId="13039" hidden="1" xr:uid="{00000000-0005-0000-0000-0000F6500000}"/>
    <cellStyle name="Heading 3 3" xfId="12955" hidden="1" xr:uid="{00000000-0005-0000-0000-0000F7500000}"/>
    <cellStyle name="Heading 3 3" xfId="13095" hidden="1" xr:uid="{00000000-0005-0000-0000-0000F8500000}"/>
    <cellStyle name="Heading 3 3" xfId="13123" hidden="1" xr:uid="{00000000-0005-0000-0000-0000F9500000}"/>
    <cellStyle name="Heading 3 3" xfId="13088" hidden="1" xr:uid="{00000000-0005-0000-0000-0000FA500000}"/>
    <cellStyle name="Heading 3 3" xfId="13151" hidden="1" xr:uid="{00000000-0005-0000-0000-0000FB500000}"/>
    <cellStyle name="Heading 3 3" xfId="12899" hidden="1" xr:uid="{00000000-0005-0000-0000-0000FC500000}"/>
    <cellStyle name="Heading 3 3" xfId="13235" hidden="1" xr:uid="{00000000-0005-0000-0000-0000FD500000}"/>
    <cellStyle name="Heading 3 3" xfId="13179" hidden="1" xr:uid="{00000000-0005-0000-0000-0000FE500000}"/>
    <cellStyle name="Heading 3 3" xfId="13263" hidden="1" xr:uid="{00000000-0005-0000-0000-0000FF500000}"/>
    <cellStyle name="Heading 3 3" xfId="13291" hidden="1" xr:uid="{00000000-0005-0000-0000-000000510000}"/>
    <cellStyle name="Heading 3 3" xfId="13207" hidden="1" xr:uid="{00000000-0005-0000-0000-000001510000}"/>
    <cellStyle name="Heading 3 3" xfId="13347" hidden="1" xr:uid="{00000000-0005-0000-0000-000002510000}"/>
    <cellStyle name="Heading 3 3" xfId="13375" hidden="1" xr:uid="{00000000-0005-0000-0000-000003510000}"/>
    <cellStyle name="Heading 3 3" xfId="13340" hidden="1" xr:uid="{00000000-0005-0000-0000-000004510000}"/>
    <cellStyle name="Heading 3 3" xfId="13403" hidden="1" xr:uid="{00000000-0005-0000-0000-000005510000}"/>
    <cellStyle name="Heading 3 3" xfId="13514" hidden="1" xr:uid="{00000000-0005-0000-0000-000006510000}"/>
    <cellStyle name="Heading 3 3" xfId="13458" hidden="1" xr:uid="{00000000-0005-0000-0000-000007510000}"/>
    <cellStyle name="Heading 3 3" xfId="13542" hidden="1" xr:uid="{00000000-0005-0000-0000-000008510000}"/>
    <cellStyle name="Heading 3 3" xfId="13570" hidden="1" xr:uid="{00000000-0005-0000-0000-000009510000}"/>
    <cellStyle name="Heading 3 3" xfId="13486" hidden="1" xr:uid="{00000000-0005-0000-0000-00000A510000}"/>
    <cellStyle name="Heading 3 3" xfId="13626" hidden="1" xr:uid="{00000000-0005-0000-0000-00000B510000}"/>
    <cellStyle name="Heading 3 3" xfId="13654" hidden="1" xr:uid="{00000000-0005-0000-0000-00000C510000}"/>
    <cellStyle name="Heading 3 3" xfId="13619" hidden="1" xr:uid="{00000000-0005-0000-0000-00000D510000}"/>
    <cellStyle name="Heading 3 3" xfId="13682" hidden="1" xr:uid="{00000000-0005-0000-0000-00000E510000}"/>
    <cellStyle name="Heading 3 3" xfId="13430" hidden="1" xr:uid="{00000000-0005-0000-0000-00000F510000}"/>
    <cellStyle name="Heading 3 3" xfId="13766" hidden="1" xr:uid="{00000000-0005-0000-0000-000010510000}"/>
    <cellStyle name="Heading 3 3" xfId="13710" hidden="1" xr:uid="{00000000-0005-0000-0000-000011510000}"/>
    <cellStyle name="Heading 3 3" xfId="13794" hidden="1" xr:uid="{00000000-0005-0000-0000-000012510000}"/>
    <cellStyle name="Heading 3 3" xfId="13822" hidden="1" xr:uid="{00000000-0005-0000-0000-000013510000}"/>
    <cellStyle name="Heading 3 3" xfId="13738" hidden="1" xr:uid="{00000000-0005-0000-0000-000014510000}"/>
    <cellStyle name="Heading 3 3" xfId="13878" hidden="1" xr:uid="{00000000-0005-0000-0000-000015510000}"/>
    <cellStyle name="Heading 3 3" xfId="13906" hidden="1" xr:uid="{00000000-0005-0000-0000-000016510000}"/>
    <cellStyle name="Heading 3 3" xfId="13871" hidden="1" xr:uid="{00000000-0005-0000-0000-000017510000}"/>
    <cellStyle name="Heading 3 3" xfId="13934" hidden="1" xr:uid="{00000000-0005-0000-0000-000018510000}"/>
    <cellStyle name="Heading 3 3" xfId="14051" hidden="1" xr:uid="{00000000-0005-0000-0000-000019510000}"/>
    <cellStyle name="Heading 3 3" xfId="13995" hidden="1" xr:uid="{00000000-0005-0000-0000-00001A510000}"/>
    <cellStyle name="Heading 3 3" xfId="14079" hidden="1" xr:uid="{00000000-0005-0000-0000-00001B510000}"/>
    <cellStyle name="Heading 3 3" xfId="14107" hidden="1" xr:uid="{00000000-0005-0000-0000-00001C510000}"/>
    <cellStyle name="Heading 3 3" xfId="14023" hidden="1" xr:uid="{00000000-0005-0000-0000-00001D510000}"/>
    <cellStyle name="Heading 3 3" xfId="14163" hidden="1" xr:uid="{00000000-0005-0000-0000-00001E510000}"/>
    <cellStyle name="Heading 3 3" xfId="14191" hidden="1" xr:uid="{00000000-0005-0000-0000-00001F510000}"/>
    <cellStyle name="Heading 3 3" xfId="14156" hidden="1" xr:uid="{00000000-0005-0000-0000-000020510000}"/>
    <cellStyle name="Heading 3 3" xfId="14219" hidden="1" xr:uid="{00000000-0005-0000-0000-000021510000}"/>
    <cellStyle name="Heading 3 3" xfId="13967" hidden="1" xr:uid="{00000000-0005-0000-0000-000022510000}"/>
    <cellStyle name="Heading 3 3" xfId="14303" hidden="1" xr:uid="{00000000-0005-0000-0000-000023510000}"/>
    <cellStyle name="Heading 3 3" xfId="14247" hidden="1" xr:uid="{00000000-0005-0000-0000-000024510000}"/>
    <cellStyle name="Heading 3 3" xfId="14331" hidden="1" xr:uid="{00000000-0005-0000-0000-000025510000}"/>
    <cellStyle name="Heading 3 3" xfId="14359" hidden="1" xr:uid="{00000000-0005-0000-0000-000026510000}"/>
    <cellStyle name="Heading 3 3" xfId="14275" hidden="1" xr:uid="{00000000-0005-0000-0000-000027510000}"/>
    <cellStyle name="Heading 3 3" xfId="14415" hidden="1" xr:uid="{00000000-0005-0000-0000-000028510000}"/>
    <cellStyle name="Heading 3 3" xfId="14443" hidden="1" xr:uid="{00000000-0005-0000-0000-000029510000}"/>
    <cellStyle name="Heading 3 3" xfId="14408" hidden="1" xr:uid="{00000000-0005-0000-0000-00002A510000}"/>
    <cellStyle name="Heading 3 3" xfId="14471" hidden="1" xr:uid="{00000000-0005-0000-0000-00002B510000}"/>
    <cellStyle name="Heading 3 3" xfId="14582" hidden="1" xr:uid="{00000000-0005-0000-0000-00002C510000}"/>
    <cellStyle name="Heading 3 3" xfId="14526" hidden="1" xr:uid="{00000000-0005-0000-0000-00002D510000}"/>
    <cellStyle name="Heading 3 3" xfId="14610" hidden="1" xr:uid="{00000000-0005-0000-0000-00002E510000}"/>
    <cellStyle name="Heading 3 3" xfId="14638" hidden="1" xr:uid="{00000000-0005-0000-0000-00002F510000}"/>
    <cellStyle name="Heading 3 3" xfId="14554" hidden="1" xr:uid="{00000000-0005-0000-0000-000030510000}"/>
    <cellStyle name="Heading 3 3" xfId="14694" hidden="1" xr:uid="{00000000-0005-0000-0000-000031510000}"/>
    <cellStyle name="Heading 3 3" xfId="14722" hidden="1" xr:uid="{00000000-0005-0000-0000-000032510000}"/>
    <cellStyle name="Heading 3 3" xfId="14687" hidden="1" xr:uid="{00000000-0005-0000-0000-000033510000}"/>
    <cellStyle name="Heading 3 3" xfId="14750" hidden="1" xr:uid="{00000000-0005-0000-0000-000034510000}"/>
    <cellStyle name="Heading 3 3" xfId="14498" hidden="1" xr:uid="{00000000-0005-0000-0000-000035510000}"/>
    <cellStyle name="Heading 3 3" xfId="14834" hidden="1" xr:uid="{00000000-0005-0000-0000-000036510000}"/>
    <cellStyle name="Heading 3 3" xfId="14778" hidden="1" xr:uid="{00000000-0005-0000-0000-000037510000}"/>
    <cellStyle name="Heading 3 3" xfId="14862" hidden="1" xr:uid="{00000000-0005-0000-0000-000038510000}"/>
    <cellStyle name="Heading 3 3" xfId="14890" hidden="1" xr:uid="{00000000-0005-0000-0000-000039510000}"/>
    <cellStyle name="Heading 3 3" xfId="14806" hidden="1" xr:uid="{00000000-0005-0000-0000-00003A510000}"/>
    <cellStyle name="Heading 3 3" xfId="14946" hidden="1" xr:uid="{00000000-0005-0000-0000-00003B510000}"/>
    <cellStyle name="Heading 3 3" xfId="14974" hidden="1" xr:uid="{00000000-0005-0000-0000-00003C510000}"/>
    <cellStyle name="Heading 3 3" xfId="14939" hidden="1" xr:uid="{00000000-0005-0000-0000-00003D510000}"/>
    <cellStyle name="Heading 3 3" xfId="15002" hidden="1" xr:uid="{00000000-0005-0000-0000-00003E510000}"/>
    <cellStyle name="Heading 3 3" xfId="15113" hidden="1" xr:uid="{00000000-0005-0000-0000-00003F510000}"/>
    <cellStyle name="Heading 3 3" xfId="15057" hidden="1" xr:uid="{00000000-0005-0000-0000-000040510000}"/>
    <cellStyle name="Heading 3 3" xfId="15141" hidden="1" xr:uid="{00000000-0005-0000-0000-000041510000}"/>
    <cellStyle name="Heading 3 3" xfId="15169" hidden="1" xr:uid="{00000000-0005-0000-0000-000042510000}"/>
    <cellStyle name="Heading 3 3" xfId="15085" hidden="1" xr:uid="{00000000-0005-0000-0000-000043510000}"/>
    <cellStyle name="Heading 3 3" xfId="15225" hidden="1" xr:uid="{00000000-0005-0000-0000-000044510000}"/>
    <cellStyle name="Heading 3 3" xfId="15253" hidden="1" xr:uid="{00000000-0005-0000-0000-000045510000}"/>
    <cellStyle name="Heading 3 3" xfId="15218" hidden="1" xr:uid="{00000000-0005-0000-0000-000046510000}"/>
    <cellStyle name="Heading 3 3" xfId="15281" hidden="1" xr:uid="{00000000-0005-0000-0000-000047510000}"/>
    <cellStyle name="Heading 3 3" xfId="15029" hidden="1" xr:uid="{00000000-0005-0000-0000-000048510000}"/>
    <cellStyle name="Heading 3 3" xfId="15365" hidden="1" xr:uid="{00000000-0005-0000-0000-000049510000}"/>
    <cellStyle name="Heading 3 3" xfId="15309" hidden="1" xr:uid="{00000000-0005-0000-0000-00004A510000}"/>
    <cellStyle name="Heading 3 3" xfId="15393" hidden="1" xr:uid="{00000000-0005-0000-0000-00004B510000}"/>
    <cellStyle name="Heading 3 3" xfId="15421" hidden="1" xr:uid="{00000000-0005-0000-0000-00004C510000}"/>
    <cellStyle name="Heading 3 3" xfId="15337" hidden="1" xr:uid="{00000000-0005-0000-0000-00004D510000}"/>
    <cellStyle name="Heading 3 3" xfId="15477" hidden="1" xr:uid="{00000000-0005-0000-0000-00004E510000}"/>
    <cellStyle name="Heading 3 3" xfId="15505" hidden="1" xr:uid="{00000000-0005-0000-0000-00004F510000}"/>
    <cellStyle name="Heading 3 3" xfId="15470" hidden="1" xr:uid="{00000000-0005-0000-0000-000050510000}"/>
    <cellStyle name="Heading 3 3" xfId="15533" hidden="1" xr:uid="{00000000-0005-0000-0000-000051510000}"/>
    <cellStyle name="Heading 3 3" xfId="15644" hidden="1" xr:uid="{00000000-0005-0000-0000-000052510000}"/>
    <cellStyle name="Heading 3 3" xfId="15588" hidden="1" xr:uid="{00000000-0005-0000-0000-000053510000}"/>
    <cellStyle name="Heading 3 3" xfId="15672" hidden="1" xr:uid="{00000000-0005-0000-0000-000054510000}"/>
    <cellStyle name="Heading 3 3" xfId="15700" hidden="1" xr:uid="{00000000-0005-0000-0000-000055510000}"/>
    <cellStyle name="Heading 3 3" xfId="15616" hidden="1" xr:uid="{00000000-0005-0000-0000-000056510000}"/>
    <cellStyle name="Heading 3 3" xfId="15756" hidden="1" xr:uid="{00000000-0005-0000-0000-000057510000}"/>
    <cellStyle name="Heading 3 3" xfId="15784" hidden="1" xr:uid="{00000000-0005-0000-0000-000058510000}"/>
    <cellStyle name="Heading 3 3" xfId="15749" hidden="1" xr:uid="{00000000-0005-0000-0000-000059510000}"/>
    <cellStyle name="Heading 3 3" xfId="15812" hidden="1" xr:uid="{00000000-0005-0000-0000-00005A510000}"/>
    <cellStyle name="Heading 3 3" xfId="15560" hidden="1" xr:uid="{00000000-0005-0000-0000-00005B510000}"/>
    <cellStyle name="Heading 3 3" xfId="15896" hidden="1" xr:uid="{00000000-0005-0000-0000-00005C510000}"/>
    <cellStyle name="Heading 3 3" xfId="15840" hidden="1" xr:uid="{00000000-0005-0000-0000-00005D510000}"/>
    <cellStyle name="Heading 3 3" xfId="15924" hidden="1" xr:uid="{00000000-0005-0000-0000-00005E510000}"/>
    <cellStyle name="Heading 3 3" xfId="15952" hidden="1" xr:uid="{00000000-0005-0000-0000-00005F510000}"/>
    <cellStyle name="Heading 3 3" xfId="15868" hidden="1" xr:uid="{00000000-0005-0000-0000-000060510000}"/>
    <cellStyle name="Heading 3 3" xfId="16008" hidden="1" xr:uid="{00000000-0005-0000-0000-000061510000}"/>
    <cellStyle name="Heading 3 3" xfId="16036" hidden="1" xr:uid="{00000000-0005-0000-0000-000062510000}"/>
    <cellStyle name="Heading 3 3" xfId="16001" hidden="1" xr:uid="{00000000-0005-0000-0000-000063510000}"/>
    <cellStyle name="Heading 3 3" xfId="16064" hidden="1" xr:uid="{00000000-0005-0000-0000-000064510000}"/>
    <cellStyle name="Heading 3 3" xfId="16175" hidden="1" xr:uid="{00000000-0005-0000-0000-000065510000}"/>
    <cellStyle name="Heading 3 3" xfId="16119" hidden="1" xr:uid="{00000000-0005-0000-0000-000066510000}"/>
    <cellStyle name="Heading 3 3" xfId="16203" hidden="1" xr:uid="{00000000-0005-0000-0000-000067510000}"/>
    <cellStyle name="Heading 3 3" xfId="16231" hidden="1" xr:uid="{00000000-0005-0000-0000-000068510000}"/>
    <cellStyle name="Heading 3 3" xfId="16147" hidden="1" xr:uid="{00000000-0005-0000-0000-000069510000}"/>
    <cellStyle name="Heading 3 3" xfId="16287" hidden="1" xr:uid="{00000000-0005-0000-0000-00006A510000}"/>
    <cellStyle name="Heading 3 3" xfId="16315" hidden="1" xr:uid="{00000000-0005-0000-0000-00006B510000}"/>
    <cellStyle name="Heading 3 3" xfId="16280" hidden="1" xr:uid="{00000000-0005-0000-0000-00006C510000}"/>
    <cellStyle name="Heading 3 3" xfId="16343" hidden="1" xr:uid="{00000000-0005-0000-0000-00006D510000}"/>
    <cellStyle name="Heading 3 3" xfId="16091" hidden="1" xr:uid="{00000000-0005-0000-0000-00006E510000}"/>
    <cellStyle name="Heading 3 3" xfId="16427" hidden="1" xr:uid="{00000000-0005-0000-0000-00006F510000}"/>
    <cellStyle name="Heading 3 3" xfId="16371" hidden="1" xr:uid="{00000000-0005-0000-0000-000070510000}"/>
    <cellStyle name="Heading 3 3" xfId="16455" hidden="1" xr:uid="{00000000-0005-0000-0000-000071510000}"/>
    <cellStyle name="Heading 3 3" xfId="16483" hidden="1" xr:uid="{00000000-0005-0000-0000-000072510000}"/>
    <cellStyle name="Heading 3 3" xfId="16399" hidden="1" xr:uid="{00000000-0005-0000-0000-000073510000}"/>
    <cellStyle name="Heading 3 3" xfId="16539" hidden="1" xr:uid="{00000000-0005-0000-0000-000074510000}"/>
    <cellStyle name="Heading 3 3" xfId="16567" hidden="1" xr:uid="{00000000-0005-0000-0000-000075510000}"/>
    <cellStyle name="Heading 3 3" xfId="16532" hidden="1" xr:uid="{00000000-0005-0000-0000-000076510000}"/>
    <cellStyle name="Heading 3 3" xfId="16595" hidden="1" xr:uid="{00000000-0005-0000-0000-000077510000}"/>
    <cellStyle name="Heading 3 3" xfId="16706" hidden="1" xr:uid="{00000000-0005-0000-0000-000078510000}"/>
    <cellStyle name="Heading 3 3" xfId="16650" hidden="1" xr:uid="{00000000-0005-0000-0000-000079510000}"/>
    <cellStyle name="Heading 3 3" xfId="16734" hidden="1" xr:uid="{00000000-0005-0000-0000-00007A510000}"/>
    <cellStyle name="Heading 3 3" xfId="16762" hidden="1" xr:uid="{00000000-0005-0000-0000-00007B510000}"/>
    <cellStyle name="Heading 3 3" xfId="16678" hidden="1" xr:uid="{00000000-0005-0000-0000-00007C510000}"/>
    <cellStyle name="Heading 3 3" xfId="16818" hidden="1" xr:uid="{00000000-0005-0000-0000-00007D510000}"/>
    <cellStyle name="Heading 3 3" xfId="16846" hidden="1" xr:uid="{00000000-0005-0000-0000-00007E510000}"/>
    <cellStyle name="Heading 3 3" xfId="16811" hidden="1" xr:uid="{00000000-0005-0000-0000-00007F510000}"/>
    <cellStyle name="Heading 3 3" xfId="16874" hidden="1" xr:uid="{00000000-0005-0000-0000-000080510000}"/>
    <cellStyle name="Heading 3 3" xfId="16622" hidden="1" xr:uid="{00000000-0005-0000-0000-000081510000}"/>
    <cellStyle name="Heading 3 3" xfId="16958" hidden="1" xr:uid="{00000000-0005-0000-0000-000082510000}"/>
    <cellStyle name="Heading 3 3" xfId="16902" hidden="1" xr:uid="{00000000-0005-0000-0000-000083510000}"/>
    <cellStyle name="Heading 3 3" xfId="16986" hidden="1" xr:uid="{00000000-0005-0000-0000-000084510000}"/>
    <cellStyle name="Heading 3 3" xfId="17014" hidden="1" xr:uid="{00000000-0005-0000-0000-000085510000}"/>
    <cellStyle name="Heading 3 3" xfId="16930" hidden="1" xr:uid="{00000000-0005-0000-0000-000086510000}"/>
    <cellStyle name="Heading 3 3" xfId="17070" hidden="1" xr:uid="{00000000-0005-0000-0000-000087510000}"/>
    <cellStyle name="Heading 3 3" xfId="17098" hidden="1" xr:uid="{00000000-0005-0000-0000-000088510000}"/>
    <cellStyle name="Heading 3 3" xfId="17063" hidden="1" xr:uid="{00000000-0005-0000-0000-000089510000}"/>
    <cellStyle name="Heading 3 3" xfId="17126" hidden="1" xr:uid="{00000000-0005-0000-0000-00008A510000}"/>
    <cellStyle name="Heading 3 3" xfId="17239" hidden="1" xr:uid="{00000000-0005-0000-0000-00008B510000}"/>
    <cellStyle name="Heading 3 3" xfId="17183" hidden="1" xr:uid="{00000000-0005-0000-0000-00008C510000}"/>
    <cellStyle name="Heading 3 3" xfId="17267" hidden="1" xr:uid="{00000000-0005-0000-0000-00008D510000}"/>
    <cellStyle name="Heading 3 3" xfId="17295" hidden="1" xr:uid="{00000000-0005-0000-0000-00008E510000}"/>
    <cellStyle name="Heading 3 3" xfId="17211" hidden="1" xr:uid="{00000000-0005-0000-0000-00008F510000}"/>
    <cellStyle name="Heading 3 3" xfId="17351" hidden="1" xr:uid="{00000000-0005-0000-0000-000090510000}"/>
    <cellStyle name="Heading 3 3" xfId="17379" hidden="1" xr:uid="{00000000-0005-0000-0000-000091510000}"/>
    <cellStyle name="Heading 3 3" xfId="17344" hidden="1" xr:uid="{00000000-0005-0000-0000-000092510000}"/>
    <cellStyle name="Heading 3 3" xfId="17407" hidden="1" xr:uid="{00000000-0005-0000-0000-000093510000}"/>
    <cellStyle name="Heading 3 3" xfId="17155" hidden="1" xr:uid="{00000000-0005-0000-0000-000094510000}"/>
    <cellStyle name="Heading 3 3" xfId="17491" hidden="1" xr:uid="{00000000-0005-0000-0000-000095510000}"/>
    <cellStyle name="Heading 3 3" xfId="17435" hidden="1" xr:uid="{00000000-0005-0000-0000-000096510000}"/>
    <cellStyle name="Heading 3 3" xfId="17519" hidden="1" xr:uid="{00000000-0005-0000-0000-000097510000}"/>
    <cellStyle name="Heading 3 3" xfId="17547" hidden="1" xr:uid="{00000000-0005-0000-0000-000098510000}"/>
    <cellStyle name="Heading 3 3" xfId="17463" hidden="1" xr:uid="{00000000-0005-0000-0000-000099510000}"/>
    <cellStyle name="Heading 3 3" xfId="17603" hidden="1" xr:uid="{00000000-0005-0000-0000-00009A510000}"/>
    <cellStyle name="Heading 3 3" xfId="17631" hidden="1" xr:uid="{00000000-0005-0000-0000-00009B510000}"/>
    <cellStyle name="Heading 3 3" xfId="17596" hidden="1" xr:uid="{00000000-0005-0000-0000-00009C510000}"/>
    <cellStyle name="Heading 3 3" xfId="17659" hidden="1" xr:uid="{00000000-0005-0000-0000-00009D510000}"/>
    <cellStyle name="Heading 3 3" xfId="17776" hidden="1" xr:uid="{00000000-0005-0000-0000-00009E510000}"/>
    <cellStyle name="Heading 3 3" xfId="17720" hidden="1" xr:uid="{00000000-0005-0000-0000-00009F510000}"/>
    <cellStyle name="Heading 3 3" xfId="17804" hidden="1" xr:uid="{00000000-0005-0000-0000-0000A0510000}"/>
    <cellStyle name="Heading 3 3" xfId="17832" hidden="1" xr:uid="{00000000-0005-0000-0000-0000A1510000}"/>
    <cellStyle name="Heading 3 3" xfId="17748" hidden="1" xr:uid="{00000000-0005-0000-0000-0000A2510000}"/>
    <cellStyle name="Heading 3 3" xfId="17888" hidden="1" xr:uid="{00000000-0005-0000-0000-0000A3510000}"/>
    <cellStyle name="Heading 3 3" xfId="17916" hidden="1" xr:uid="{00000000-0005-0000-0000-0000A4510000}"/>
    <cellStyle name="Heading 3 3" xfId="17881" hidden="1" xr:uid="{00000000-0005-0000-0000-0000A5510000}"/>
    <cellStyle name="Heading 3 3" xfId="17944" hidden="1" xr:uid="{00000000-0005-0000-0000-0000A6510000}"/>
    <cellStyle name="Heading 3 3" xfId="17692" hidden="1" xr:uid="{00000000-0005-0000-0000-0000A7510000}"/>
    <cellStyle name="Heading 3 3" xfId="18028" hidden="1" xr:uid="{00000000-0005-0000-0000-0000A8510000}"/>
    <cellStyle name="Heading 3 3" xfId="17972" hidden="1" xr:uid="{00000000-0005-0000-0000-0000A9510000}"/>
    <cellStyle name="Heading 3 3" xfId="18056" hidden="1" xr:uid="{00000000-0005-0000-0000-0000AA510000}"/>
    <cellStyle name="Heading 3 3" xfId="18084" hidden="1" xr:uid="{00000000-0005-0000-0000-0000AB510000}"/>
    <cellStyle name="Heading 3 3" xfId="18000" hidden="1" xr:uid="{00000000-0005-0000-0000-0000AC510000}"/>
    <cellStyle name="Heading 3 3" xfId="18140" hidden="1" xr:uid="{00000000-0005-0000-0000-0000AD510000}"/>
    <cellStyle name="Heading 3 3" xfId="18168" hidden="1" xr:uid="{00000000-0005-0000-0000-0000AE510000}"/>
    <cellStyle name="Heading 3 3" xfId="18133" hidden="1" xr:uid="{00000000-0005-0000-0000-0000AF510000}"/>
    <cellStyle name="Heading 3 3" xfId="18196" hidden="1" xr:uid="{00000000-0005-0000-0000-0000B0510000}"/>
    <cellStyle name="Heading 3 3" xfId="18307" hidden="1" xr:uid="{00000000-0005-0000-0000-0000B1510000}"/>
    <cellStyle name="Heading 3 3" xfId="18251" hidden="1" xr:uid="{00000000-0005-0000-0000-0000B2510000}"/>
    <cellStyle name="Heading 3 3" xfId="18335" hidden="1" xr:uid="{00000000-0005-0000-0000-0000B3510000}"/>
    <cellStyle name="Heading 3 3" xfId="18363" hidden="1" xr:uid="{00000000-0005-0000-0000-0000B4510000}"/>
    <cellStyle name="Heading 3 3" xfId="18279" hidden="1" xr:uid="{00000000-0005-0000-0000-0000B5510000}"/>
    <cellStyle name="Heading 3 3" xfId="18419" hidden="1" xr:uid="{00000000-0005-0000-0000-0000B6510000}"/>
    <cellStyle name="Heading 3 3" xfId="18447" hidden="1" xr:uid="{00000000-0005-0000-0000-0000B7510000}"/>
    <cellStyle name="Heading 3 3" xfId="18412" hidden="1" xr:uid="{00000000-0005-0000-0000-0000B8510000}"/>
    <cellStyle name="Heading 3 3" xfId="18475" hidden="1" xr:uid="{00000000-0005-0000-0000-0000B9510000}"/>
    <cellStyle name="Heading 3 3" xfId="18223" hidden="1" xr:uid="{00000000-0005-0000-0000-0000BA510000}"/>
    <cellStyle name="Heading 3 3" xfId="18559" hidden="1" xr:uid="{00000000-0005-0000-0000-0000BB510000}"/>
    <cellStyle name="Heading 3 3" xfId="18503" hidden="1" xr:uid="{00000000-0005-0000-0000-0000BC510000}"/>
    <cellStyle name="Heading 3 3" xfId="18587" hidden="1" xr:uid="{00000000-0005-0000-0000-0000BD510000}"/>
    <cellStyle name="Heading 3 3" xfId="18615" hidden="1" xr:uid="{00000000-0005-0000-0000-0000BE510000}"/>
    <cellStyle name="Heading 3 3" xfId="18531" hidden="1" xr:uid="{00000000-0005-0000-0000-0000BF510000}"/>
    <cellStyle name="Heading 3 3" xfId="18671" hidden="1" xr:uid="{00000000-0005-0000-0000-0000C0510000}"/>
    <cellStyle name="Heading 3 3" xfId="18699" hidden="1" xr:uid="{00000000-0005-0000-0000-0000C1510000}"/>
    <cellStyle name="Heading 3 3" xfId="18664" hidden="1" xr:uid="{00000000-0005-0000-0000-0000C2510000}"/>
    <cellStyle name="Heading 3 3" xfId="18727" hidden="1" xr:uid="{00000000-0005-0000-0000-0000C3510000}"/>
    <cellStyle name="Heading 3 3" xfId="18838" hidden="1" xr:uid="{00000000-0005-0000-0000-0000C4510000}"/>
    <cellStyle name="Heading 3 3" xfId="18782" hidden="1" xr:uid="{00000000-0005-0000-0000-0000C5510000}"/>
    <cellStyle name="Heading 3 3" xfId="18866" hidden="1" xr:uid="{00000000-0005-0000-0000-0000C6510000}"/>
    <cellStyle name="Heading 3 3" xfId="18894" hidden="1" xr:uid="{00000000-0005-0000-0000-0000C7510000}"/>
    <cellStyle name="Heading 3 3" xfId="18810" hidden="1" xr:uid="{00000000-0005-0000-0000-0000C8510000}"/>
    <cellStyle name="Heading 3 3" xfId="18950" hidden="1" xr:uid="{00000000-0005-0000-0000-0000C9510000}"/>
    <cellStyle name="Heading 3 3" xfId="18978" hidden="1" xr:uid="{00000000-0005-0000-0000-0000CA510000}"/>
    <cellStyle name="Heading 3 3" xfId="18943" hidden="1" xr:uid="{00000000-0005-0000-0000-0000CB510000}"/>
    <cellStyle name="Heading 3 3" xfId="19006" hidden="1" xr:uid="{00000000-0005-0000-0000-0000CC510000}"/>
    <cellStyle name="Heading 3 3" xfId="18754" hidden="1" xr:uid="{00000000-0005-0000-0000-0000CD510000}"/>
    <cellStyle name="Heading 3 3" xfId="19090" hidden="1" xr:uid="{00000000-0005-0000-0000-0000CE510000}"/>
    <cellStyle name="Heading 3 3" xfId="19034" hidden="1" xr:uid="{00000000-0005-0000-0000-0000CF510000}"/>
    <cellStyle name="Heading 3 3" xfId="19118" hidden="1" xr:uid="{00000000-0005-0000-0000-0000D0510000}"/>
    <cellStyle name="Heading 3 3" xfId="19146" hidden="1" xr:uid="{00000000-0005-0000-0000-0000D1510000}"/>
    <cellStyle name="Heading 3 3" xfId="19062" hidden="1" xr:uid="{00000000-0005-0000-0000-0000D2510000}"/>
    <cellStyle name="Heading 3 3" xfId="19202" hidden="1" xr:uid="{00000000-0005-0000-0000-0000D3510000}"/>
    <cellStyle name="Heading 3 3" xfId="19230" hidden="1" xr:uid="{00000000-0005-0000-0000-0000D4510000}"/>
    <cellStyle name="Heading 3 3" xfId="19195" hidden="1" xr:uid="{00000000-0005-0000-0000-0000D5510000}"/>
    <cellStyle name="Heading 3 3" xfId="19258" hidden="1" xr:uid="{00000000-0005-0000-0000-0000D6510000}"/>
    <cellStyle name="Heading 3 3" xfId="19369" hidden="1" xr:uid="{00000000-0005-0000-0000-0000D7510000}"/>
    <cellStyle name="Heading 3 3" xfId="19313" hidden="1" xr:uid="{00000000-0005-0000-0000-0000D8510000}"/>
    <cellStyle name="Heading 3 3" xfId="19397" hidden="1" xr:uid="{00000000-0005-0000-0000-0000D9510000}"/>
    <cellStyle name="Heading 3 3" xfId="19425" hidden="1" xr:uid="{00000000-0005-0000-0000-0000DA510000}"/>
    <cellStyle name="Heading 3 3" xfId="19341" hidden="1" xr:uid="{00000000-0005-0000-0000-0000DB510000}"/>
    <cellStyle name="Heading 3 3" xfId="19481" hidden="1" xr:uid="{00000000-0005-0000-0000-0000DC510000}"/>
    <cellStyle name="Heading 3 3" xfId="19509" hidden="1" xr:uid="{00000000-0005-0000-0000-0000DD510000}"/>
    <cellStyle name="Heading 3 3" xfId="19474" hidden="1" xr:uid="{00000000-0005-0000-0000-0000DE510000}"/>
    <cellStyle name="Heading 3 3" xfId="19537" hidden="1" xr:uid="{00000000-0005-0000-0000-0000DF510000}"/>
    <cellStyle name="Heading 3 3" xfId="19285" hidden="1" xr:uid="{00000000-0005-0000-0000-0000E0510000}"/>
    <cellStyle name="Heading 3 3" xfId="19621" hidden="1" xr:uid="{00000000-0005-0000-0000-0000E1510000}"/>
    <cellStyle name="Heading 3 3" xfId="19565" hidden="1" xr:uid="{00000000-0005-0000-0000-0000E2510000}"/>
    <cellStyle name="Heading 3 3" xfId="19649" hidden="1" xr:uid="{00000000-0005-0000-0000-0000E3510000}"/>
    <cellStyle name="Heading 3 3" xfId="19677" hidden="1" xr:uid="{00000000-0005-0000-0000-0000E4510000}"/>
    <cellStyle name="Heading 3 3" xfId="19593" hidden="1" xr:uid="{00000000-0005-0000-0000-0000E5510000}"/>
    <cellStyle name="Heading 3 3" xfId="19733" hidden="1" xr:uid="{00000000-0005-0000-0000-0000E6510000}"/>
    <cellStyle name="Heading 3 3" xfId="19761" hidden="1" xr:uid="{00000000-0005-0000-0000-0000E7510000}"/>
    <cellStyle name="Heading 3 3" xfId="19726" hidden="1" xr:uid="{00000000-0005-0000-0000-0000E8510000}"/>
    <cellStyle name="Heading 3 3" xfId="19789" hidden="1" xr:uid="{00000000-0005-0000-0000-0000E9510000}"/>
    <cellStyle name="Heading 3 3" xfId="19900" hidden="1" xr:uid="{00000000-0005-0000-0000-0000EA510000}"/>
    <cellStyle name="Heading 3 3" xfId="19844" hidden="1" xr:uid="{00000000-0005-0000-0000-0000EB510000}"/>
    <cellStyle name="Heading 3 3" xfId="19928" hidden="1" xr:uid="{00000000-0005-0000-0000-0000EC510000}"/>
    <cellStyle name="Heading 3 3" xfId="19956" hidden="1" xr:uid="{00000000-0005-0000-0000-0000ED510000}"/>
    <cellStyle name="Heading 3 3" xfId="19872" hidden="1" xr:uid="{00000000-0005-0000-0000-0000EE510000}"/>
    <cellStyle name="Heading 3 3" xfId="20012" hidden="1" xr:uid="{00000000-0005-0000-0000-0000EF510000}"/>
    <cellStyle name="Heading 3 3" xfId="20040" hidden="1" xr:uid="{00000000-0005-0000-0000-0000F0510000}"/>
    <cellStyle name="Heading 3 3" xfId="20005" hidden="1" xr:uid="{00000000-0005-0000-0000-0000F1510000}"/>
    <cellStyle name="Heading 3 3" xfId="20068" hidden="1" xr:uid="{00000000-0005-0000-0000-0000F2510000}"/>
    <cellStyle name="Heading 3 3" xfId="19816" hidden="1" xr:uid="{00000000-0005-0000-0000-0000F3510000}"/>
    <cellStyle name="Heading 3 3" xfId="20152" hidden="1" xr:uid="{00000000-0005-0000-0000-0000F4510000}"/>
    <cellStyle name="Heading 3 3" xfId="20096" hidden="1" xr:uid="{00000000-0005-0000-0000-0000F5510000}"/>
    <cellStyle name="Heading 3 3" xfId="20180" hidden="1" xr:uid="{00000000-0005-0000-0000-0000F6510000}"/>
    <cellStyle name="Heading 3 3" xfId="20208" hidden="1" xr:uid="{00000000-0005-0000-0000-0000F7510000}"/>
    <cellStyle name="Heading 3 3" xfId="20124" hidden="1" xr:uid="{00000000-0005-0000-0000-0000F8510000}"/>
    <cellStyle name="Heading 3 3" xfId="20264" hidden="1" xr:uid="{00000000-0005-0000-0000-0000F9510000}"/>
    <cellStyle name="Heading 3 3" xfId="20292" hidden="1" xr:uid="{00000000-0005-0000-0000-0000FA510000}"/>
    <cellStyle name="Heading 3 3" xfId="20257" hidden="1" xr:uid="{00000000-0005-0000-0000-0000FB510000}"/>
    <cellStyle name="Heading 3 3" xfId="20320" hidden="1" xr:uid="{00000000-0005-0000-0000-0000FC510000}"/>
    <cellStyle name="Heading 3 3" xfId="20431" hidden="1" xr:uid="{00000000-0005-0000-0000-0000FD510000}"/>
    <cellStyle name="Heading 3 3" xfId="20375" hidden="1" xr:uid="{00000000-0005-0000-0000-0000FE510000}"/>
    <cellStyle name="Heading 3 3" xfId="20459" hidden="1" xr:uid="{00000000-0005-0000-0000-0000FF510000}"/>
    <cellStyle name="Heading 3 3" xfId="20487" hidden="1" xr:uid="{00000000-0005-0000-0000-000000520000}"/>
    <cellStyle name="Heading 3 3" xfId="20403" hidden="1" xr:uid="{00000000-0005-0000-0000-000001520000}"/>
    <cellStyle name="Heading 3 3" xfId="20543" hidden="1" xr:uid="{00000000-0005-0000-0000-000002520000}"/>
    <cellStyle name="Heading 3 3" xfId="20571" hidden="1" xr:uid="{00000000-0005-0000-0000-000003520000}"/>
    <cellStyle name="Heading 3 3" xfId="20536" hidden="1" xr:uid="{00000000-0005-0000-0000-000004520000}"/>
    <cellStyle name="Heading 3 3" xfId="20599" hidden="1" xr:uid="{00000000-0005-0000-0000-000005520000}"/>
    <cellStyle name="Heading 3 3" xfId="20347" hidden="1" xr:uid="{00000000-0005-0000-0000-000006520000}"/>
    <cellStyle name="Heading 3 3" xfId="20683" hidden="1" xr:uid="{00000000-0005-0000-0000-000007520000}"/>
    <cellStyle name="Heading 3 3" xfId="20627" hidden="1" xr:uid="{00000000-0005-0000-0000-000008520000}"/>
    <cellStyle name="Heading 3 3" xfId="20711" hidden="1" xr:uid="{00000000-0005-0000-0000-000009520000}"/>
    <cellStyle name="Heading 3 3" xfId="20739" hidden="1" xr:uid="{00000000-0005-0000-0000-00000A520000}"/>
    <cellStyle name="Heading 3 3" xfId="20655" hidden="1" xr:uid="{00000000-0005-0000-0000-00000B520000}"/>
    <cellStyle name="Heading 3 3" xfId="20795" hidden="1" xr:uid="{00000000-0005-0000-0000-00000C520000}"/>
    <cellStyle name="Heading 3 3" xfId="20823" hidden="1" xr:uid="{00000000-0005-0000-0000-00000D520000}"/>
    <cellStyle name="Heading 3 3" xfId="20788" hidden="1" xr:uid="{00000000-0005-0000-0000-00000E520000}"/>
    <cellStyle name="Heading 3 3" xfId="20851" hidden="1" xr:uid="{00000000-0005-0000-0000-00000F520000}"/>
    <cellStyle name="Heading 3 3" xfId="20962" hidden="1" xr:uid="{00000000-0005-0000-0000-000010520000}"/>
    <cellStyle name="Heading 3 3" xfId="20906" hidden="1" xr:uid="{00000000-0005-0000-0000-000011520000}"/>
    <cellStyle name="Heading 3 3" xfId="20990" hidden="1" xr:uid="{00000000-0005-0000-0000-000012520000}"/>
    <cellStyle name="Heading 3 3" xfId="21018" hidden="1" xr:uid="{00000000-0005-0000-0000-000013520000}"/>
    <cellStyle name="Heading 3 3" xfId="20934" hidden="1" xr:uid="{00000000-0005-0000-0000-000014520000}"/>
    <cellStyle name="Heading 3 3" xfId="21074" hidden="1" xr:uid="{00000000-0005-0000-0000-000015520000}"/>
    <cellStyle name="Heading 3 3" xfId="21102" hidden="1" xr:uid="{00000000-0005-0000-0000-000016520000}"/>
    <cellStyle name="Heading 3 3" xfId="21067" hidden="1" xr:uid="{00000000-0005-0000-0000-000017520000}"/>
    <cellStyle name="Heading 3 3" xfId="21130" hidden="1" xr:uid="{00000000-0005-0000-0000-000018520000}"/>
    <cellStyle name="Heading 3 3" xfId="20878" hidden="1" xr:uid="{00000000-0005-0000-0000-000019520000}"/>
    <cellStyle name="Heading 3 3" xfId="21214" hidden="1" xr:uid="{00000000-0005-0000-0000-00001A520000}"/>
    <cellStyle name="Heading 3 3" xfId="21158" hidden="1" xr:uid="{00000000-0005-0000-0000-00001B520000}"/>
    <cellStyle name="Heading 3 3" xfId="21242" hidden="1" xr:uid="{00000000-0005-0000-0000-00001C520000}"/>
    <cellStyle name="Heading 3 3" xfId="21270" hidden="1" xr:uid="{00000000-0005-0000-0000-00001D520000}"/>
    <cellStyle name="Heading 3 3" xfId="21186" hidden="1" xr:uid="{00000000-0005-0000-0000-00001E520000}"/>
    <cellStyle name="Heading 3 3" xfId="21326" hidden="1" xr:uid="{00000000-0005-0000-0000-00001F520000}"/>
    <cellStyle name="Heading 3 3" xfId="21354" hidden="1" xr:uid="{00000000-0005-0000-0000-000020520000}"/>
    <cellStyle name="Heading 3 3" xfId="21319" hidden="1" xr:uid="{00000000-0005-0000-0000-000021520000}"/>
    <cellStyle name="Heading 3 3" xfId="21382" hidden="1" xr:uid="{00000000-0005-0000-0000-000022520000}"/>
    <cellStyle name="Heading 3 3" xfId="21499" hidden="1" xr:uid="{00000000-0005-0000-0000-000023520000}"/>
    <cellStyle name="Heading 3 3" xfId="21443" hidden="1" xr:uid="{00000000-0005-0000-0000-000024520000}"/>
    <cellStyle name="Heading 3 3" xfId="21527" hidden="1" xr:uid="{00000000-0005-0000-0000-000025520000}"/>
    <cellStyle name="Heading 3 3" xfId="21555" hidden="1" xr:uid="{00000000-0005-0000-0000-000026520000}"/>
    <cellStyle name="Heading 3 3" xfId="21471" hidden="1" xr:uid="{00000000-0005-0000-0000-000027520000}"/>
    <cellStyle name="Heading 3 3" xfId="21611" hidden="1" xr:uid="{00000000-0005-0000-0000-000028520000}"/>
    <cellStyle name="Heading 3 3" xfId="21639" hidden="1" xr:uid="{00000000-0005-0000-0000-000029520000}"/>
    <cellStyle name="Heading 3 3" xfId="21604" hidden="1" xr:uid="{00000000-0005-0000-0000-00002A520000}"/>
    <cellStyle name="Heading 3 3" xfId="21667" hidden="1" xr:uid="{00000000-0005-0000-0000-00002B520000}"/>
    <cellStyle name="Heading 3 3" xfId="21415" hidden="1" xr:uid="{00000000-0005-0000-0000-00002C520000}"/>
    <cellStyle name="Heading 3 3" xfId="21751" hidden="1" xr:uid="{00000000-0005-0000-0000-00002D520000}"/>
    <cellStyle name="Heading 3 3" xfId="21695" hidden="1" xr:uid="{00000000-0005-0000-0000-00002E520000}"/>
    <cellStyle name="Heading 3 3" xfId="21779" hidden="1" xr:uid="{00000000-0005-0000-0000-00002F520000}"/>
    <cellStyle name="Heading 3 3" xfId="21807" hidden="1" xr:uid="{00000000-0005-0000-0000-000030520000}"/>
    <cellStyle name="Heading 3 3" xfId="21723" hidden="1" xr:uid="{00000000-0005-0000-0000-000031520000}"/>
    <cellStyle name="Heading 3 3" xfId="21863" hidden="1" xr:uid="{00000000-0005-0000-0000-000032520000}"/>
    <cellStyle name="Heading 3 3" xfId="21891" hidden="1" xr:uid="{00000000-0005-0000-0000-000033520000}"/>
    <cellStyle name="Heading 3 3" xfId="21856" hidden="1" xr:uid="{00000000-0005-0000-0000-000034520000}"/>
    <cellStyle name="Heading 3 3" xfId="21919" hidden="1" xr:uid="{00000000-0005-0000-0000-000035520000}"/>
    <cellStyle name="Heading 3 3" xfId="22030" hidden="1" xr:uid="{00000000-0005-0000-0000-000036520000}"/>
    <cellStyle name="Heading 3 3" xfId="21974" hidden="1" xr:uid="{00000000-0005-0000-0000-000037520000}"/>
    <cellStyle name="Heading 3 3" xfId="22058" hidden="1" xr:uid="{00000000-0005-0000-0000-000038520000}"/>
    <cellStyle name="Heading 3 3" xfId="22086" hidden="1" xr:uid="{00000000-0005-0000-0000-000039520000}"/>
    <cellStyle name="Heading 3 3" xfId="22002" hidden="1" xr:uid="{00000000-0005-0000-0000-00003A520000}"/>
    <cellStyle name="Heading 3 3" xfId="22142" hidden="1" xr:uid="{00000000-0005-0000-0000-00003B520000}"/>
    <cellStyle name="Heading 3 3" xfId="22170" hidden="1" xr:uid="{00000000-0005-0000-0000-00003C520000}"/>
    <cellStyle name="Heading 3 3" xfId="22135" hidden="1" xr:uid="{00000000-0005-0000-0000-00003D520000}"/>
    <cellStyle name="Heading 3 3" xfId="22198" hidden="1" xr:uid="{00000000-0005-0000-0000-00003E520000}"/>
    <cellStyle name="Heading 3 3" xfId="21946" hidden="1" xr:uid="{00000000-0005-0000-0000-00003F520000}"/>
    <cellStyle name="Heading 3 3" xfId="22282" hidden="1" xr:uid="{00000000-0005-0000-0000-000040520000}"/>
    <cellStyle name="Heading 3 3" xfId="22226" hidden="1" xr:uid="{00000000-0005-0000-0000-000041520000}"/>
    <cellStyle name="Heading 3 3" xfId="22310" hidden="1" xr:uid="{00000000-0005-0000-0000-000042520000}"/>
    <cellStyle name="Heading 3 3" xfId="22338" hidden="1" xr:uid="{00000000-0005-0000-0000-000043520000}"/>
    <cellStyle name="Heading 3 3" xfId="22254" hidden="1" xr:uid="{00000000-0005-0000-0000-000044520000}"/>
    <cellStyle name="Heading 3 3" xfId="22394" hidden="1" xr:uid="{00000000-0005-0000-0000-000045520000}"/>
    <cellStyle name="Heading 3 3" xfId="22422" hidden="1" xr:uid="{00000000-0005-0000-0000-000046520000}"/>
    <cellStyle name="Heading 3 3" xfId="22387" hidden="1" xr:uid="{00000000-0005-0000-0000-000047520000}"/>
    <cellStyle name="Heading 3 3" xfId="22450" hidden="1" xr:uid="{00000000-0005-0000-0000-000048520000}"/>
    <cellStyle name="Heading 3 3" xfId="22561" hidden="1" xr:uid="{00000000-0005-0000-0000-000049520000}"/>
    <cellStyle name="Heading 3 3" xfId="22505" hidden="1" xr:uid="{00000000-0005-0000-0000-00004A520000}"/>
    <cellStyle name="Heading 3 3" xfId="22589" hidden="1" xr:uid="{00000000-0005-0000-0000-00004B520000}"/>
    <cellStyle name="Heading 3 3" xfId="22617" hidden="1" xr:uid="{00000000-0005-0000-0000-00004C520000}"/>
    <cellStyle name="Heading 3 3" xfId="22533" hidden="1" xr:uid="{00000000-0005-0000-0000-00004D520000}"/>
    <cellStyle name="Heading 3 3" xfId="22673" hidden="1" xr:uid="{00000000-0005-0000-0000-00004E520000}"/>
    <cellStyle name="Heading 3 3" xfId="22701" hidden="1" xr:uid="{00000000-0005-0000-0000-00004F520000}"/>
    <cellStyle name="Heading 3 3" xfId="22666" hidden="1" xr:uid="{00000000-0005-0000-0000-000050520000}"/>
    <cellStyle name="Heading 3 3" xfId="22729" hidden="1" xr:uid="{00000000-0005-0000-0000-000051520000}"/>
    <cellStyle name="Heading 3 3" xfId="22477" hidden="1" xr:uid="{00000000-0005-0000-0000-000052520000}"/>
    <cellStyle name="Heading 3 3" xfId="22813" hidden="1" xr:uid="{00000000-0005-0000-0000-000053520000}"/>
    <cellStyle name="Heading 3 3" xfId="22757" hidden="1" xr:uid="{00000000-0005-0000-0000-000054520000}"/>
    <cellStyle name="Heading 3 3" xfId="22841" hidden="1" xr:uid="{00000000-0005-0000-0000-000055520000}"/>
    <cellStyle name="Heading 3 3" xfId="22869" hidden="1" xr:uid="{00000000-0005-0000-0000-000056520000}"/>
    <cellStyle name="Heading 3 3" xfId="22785" hidden="1" xr:uid="{00000000-0005-0000-0000-000057520000}"/>
    <cellStyle name="Heading 3 3" xfId="22925" hidden="1" xr:uid="{00000000-0005-0000-0000-000058520000}"/>
    <cellStyle name="Heading 3 3" xfId="22953" hidden="1" xr:uid="{00000000-0005-0000-0000-000059520000}"/>
    <cellStyle name="Heading 3 3" xfId="22918" hidden="1" xr:uid="{00000000-0005-0000-0000-00005A520000}"/>
    <cellStyle name="Heading 3 3" xfId="22981" hidden="1" xr:uid="{00000000-0005-0000-0000-00005B520000}"/>
    <cellStyle name="Heading 3 3" xfId="23092" hidden="1" xr:uid="{00000000-0005-0000-0000-00005C520000}"/>
    <cellStyle name="Heading 3 3" xfId="23036" hidden="1" xr:uid="{00000000-0005-0000-0000-00005D520000}"/>
    <cellStyle name="Heading 3 3" xfId="23120" hidden="1" xr:uid="{00000000-0005-0000-0000-00005E520000}"/>
    <cellStyle name="Heading 3 3" xfId="23148" hidden="1" xr:uid="{00000000-0005-0000-0000-00005F520000}"/>
    <cellStyle name="Heading 3 3" xfId="23064" hidden="1" xr:uid="{00000000-0005-0000-0000-000060520000}"/>
    <cellStyle name="Heading 3 3" xfId="23204" hidden="1" xr:uid="{00000000-0005-0000-0000-000061520000}"/>
    <cellStyle name="Heading 3 3" xfId="23232" hidden="1" xr:uid="{00000000-0005-0000-0000-000062520000}"/>
    <cellStyle name="Heading 3 3" xfId="23197" hidden="1" xr:uid="{00000000-0005-0000-0000-000063520000}"/>
    <cellStyle name="Heading 3 3" xfId="23260" hidden="1" xr:uid="{00000000-0005-0000-0000-000064520000}"/>
    <cellStyle name="Heading 3 3" xfId="23008" hidden="1" xr:uid="{00000000-0005-0000-0000-000065520000}"/>
    <cellStyle name="Heading 3 3" xfId="23344" hidden="1" xr:uid="{00000000-0005-0000-0000-000066520000}"/>
    <cellStyle name="Heading 3 3" xfId="23288" hidden="1" xr:uid="{00000000-0005-0000-0000-000067520000}"/>
    <cellStyle name="Heading 3 3" xfId="23372" hidden="1" xr:uid="{00000000-0005-0000-0000-000068520000}"/>
    <cellStyle name="Heading 3 3" xfId="23400" hidden="1" xr:uid="{00000000-0005-0000-0000-000069520000}"/>
    <cellStyle name="Heading 3 3" xfId="23316" hidden="1" xr:uid="{00000000-0005-0000-0000-00006A520000}"/>
    <cellStyle name="Heading 3 3" xfId="23456" hidden="1" xr:uid="{00000000-0005-0000-0000-00006B520000}"/>
    <cellStyle name="Heading 3 3" xfId="23484" hidden="1" xr:uid="{00000000-0005-0000-0000-00006C520000}"/>
    <cellStyle name="Heading 3 3" xfId="23449" hidden="1" xr:uid="{00000000-0005-0000-0000-00006D520000}"/>
    <cellStyle name="Heading 3 3" xfId="23512" hidden="1" xr:uid="{00000000-0005-0000-0000-00006E520000}"/>
    <cellStyle name="Heading 3 3" xfId="23623" hidden="1" xr:uid="{00000000-0005-0000-0000-00006F520000}"/>
    <cellStyle name="Heading 3 3" xfId="23567" hidden="1" xr:uid="{00000000-0005-0000-0000-000070520000}"/>
    <cellStyle name="Heading 3 3" xfId="23651" hidden="1" xr:uid="{00000000-0005-0000-0000-000071520000}"/>
    <cellStyle name="Heading 3 3" xfId="23679" hidden="1" xr:uid="{00000000-0005-0000-0000-000072520000}"/>
    <cellStyle name="Heading 3 3" xfId="23595" hidden="1" xr:uid="{00000000-0005-0000-0000-000073520000}"/>
    <cellStyle name="Heading 3 3" xfId="23735" hidden="1" xr:uid="{00000000-0005-0000-0000-000074520000}"/>
    <cellStyle name="Heading 3 3" xfId="23763" hidden="1" xr:uid="{00000000-0005-0000-0000-000075520000}"/>
    <cellStyle name="Heading 3 3" xfId="23728" hidden="1" xr:uid="{00000000-0005-0000-0000-000076520000}"/>
    <cellStyle name="Heading 3 3" xfId="23791" hidden="1" xr:uid="{00000000-0005-0000-0000-000077520000}"/>
    <cellStyle name="Heading 3 3" xfId="23539" hidden="1" xr:uid="{00000000-0005-0000-0000-000078520000}"/>
    <cellStyle name="Heading 3 3" xfId="23875" hidden="1" xr:uid="{00000000-0005-0000-0000-000079520000}"/>
    <cellStyle name="Heading 3 3" xfId="23819" hidden="1" xr:uid="{00000000-0005-0000-0000-00007A520000}"/>
    <cellStyle name="Heading 3 3" xfId="23903" hidden="1" xr:uid="{00000000-0005-0000-0000-00007B520000}"/>
    <cellStyle name="Heading 3 3" xfId="23931" hidden="1" xr:uid="{00000000-0005-0000-0000-00007C520000}"/>
    <cellStyle name="Heading 3 3" xfId="23847" hidden="1" xr:uid="{00000000-0005-0000-0000-00007D520000}"/>
    <cellStyle name="Heading 3 3" xfId="23987" hidden="1" xr:uid="{00000000-0005-0000-0000-00007E520000}"/>
    <cellStyle name="Heading 3 3" xfId="24015" hidden="1" xr:uid="{00000000-0005-0000-0000-00007F520000}"/>
    <cellStyle name="Heading 3 3" xfId="23980" hidden="1" xr:uid="{00000000-0005-0000-0000-000080520000}"/>
    <cellStyle name="Heading 3 3" xfId="24043" hidden="1" xr:uid="{00000000-0005-0000-0000-000081520000}"/>
    <cellStyle name="Heading 3 3" xfId="24154" hidden="1" xr:uid="{00000000-0005-0000-0000-000082520000}"/>
    <cellStyle name="Heading 3 3" xfId="24098" hidden="1" xr:uid="{00000000-0005-0000-0000-000083520000}"/>
    <cellStyle name="Heading 3 3" xfId="24182" hidden="1" xr:uid="{00000000-0005-0000-0000-000084520000}"/>
    <cellStyle name="Heading 3 3" xfId="24210" hidden="1" xr:uid="{00000000-0005-0000-0000-000085520000}"/>
    <cellStyle name="Heading 3 3" xfId="24126" hidden="1" xr:uid="{00000000-0005-0000-0000-000086520000}"/>
    <cellStyle name="Heading 3 3" xfId="24266" hidden="1" xr:uid="{00000000-0005-0000-0000-000087520000}"/>
    <cellStyle name="Heading 3 3" xfId="24294" hidden="1" xr:uid="{00000000-0005-0000-0000-000088520000}"/>
    <cellStyle name="Heading 3 3" xfId="24259" hidden="1" xr:uid="{00000000-0005-0000-0000-000089520000}"/>
    <cellStyle name="Heading 3 3" xfId="24322" hidden="1" xr:uid="{00000000-0005-0000-0000-00008A520000}"/>
    <cellStyle name="Heading 3 3" xfId="24070" hidden="1" xr:uid="{00000000-0005-0000-0000-00008B520000}"/>
    <cellStyle name="Heading 3 3" xfId="24406" hidden="1" xr:uid="{00000000-0005-0000-0000-00008C520000}"/>
    <cellStyle name="Heading 3 3" xfId="24350" hidden="1" xr:uid="{00000000-0005-0000-0000-00008D520000}"/>
    <cellStyle name="Heading 3 3" xfId="24434" hidden="1" xr:uid="{00000000-0005-0000-0000-00008E520000}"/>
    <cellStyle name="Heading 3 3" xfId="24462" hidden="1" xr:uid="{00000000-0005-0000-0000-00008F520000}"/>
    <cellStyle name="Heading 3 3" xfId="24378" hidden="1" xr:uid="{00000000-0005-0000-0000-000090520000}"/>
    <cellStyle name="Heading 3 3" xfId="24518" hidden="1" xr:uid="{00000000-0005-0000-0000-000091520000}"/>
    <cellStyle name="Heading 3 3" xfId="24546" hidden="1" xr:uid="{00000000-0005-0000-0000-000092520000}"/>
    <cellStyle name="Heading 3 3" xfId="24511" hidden="1" xr:uid="{00000000-0005-0000-0000-000093520000}"/>
    <cellStyle name="Heading 3 3" xfId="24574" hidden="1" xr:uid="{00000000-0005-0000-0000-000094520000}"/>
    <cellStyle name="Heading 4" xfId="1535" xr:uid="{00000000-0005-0000-0000-000095520000}"/>
    <cellStyle name="Heading 4 2" xfId="1536" xr:uid="{00000000-0005-0000-0000-000096520000}"/>
    <cellStyle name="Heading 4 3" xfId="1810" hidden="1" xr:uid="{00000000-0005-0000-0000-000097520000}"/>
    <cellStyle name="Heading 4 3" xfId="1754" hidden="1" xr:uid="{00000000-0005-0000-0000-000098520000}"/>
    <cellStyle name="Heading 4 3" xfId="1838" hidden="1" xr:uid="{00000000-0005-0000-0000-000099520000}"/>
    <cellStyle name="Heading 4 3" xfId="1866" hidden="1" xr:uid="{00000000-0005-0000-0000-00009A520000}"/>
    <cellStyle name="Heading 4 3" xfId="1782" hidden="1" xr:uid="{00000000-0005-0000-0000-00009B520000}"/>
    <cellStyle name="Heading 4 3" xfId="1922" hidden="1" xr:uid="{00000000-0005-0000-0000-00009C520000}"/>
    <cellStyle name="Heading 4 3" xfId="1950" hidden="1" xr:uid="{00000000-0005-0000-0000-00009D520000}"/>
    <cellStyle name="Heading 4 3" xfId="1913" hidden="1" xr:uid="{00000000-0005-0000-0000-00009E520000}"/>
    <cellStyle name="Heading 4 3" xfId="1978" hidden="1" xr:uid="{00000000-0005-0000-0000-00009F520000}"/>
    <cellStyle name="Heading 4 3" xfId="1726" hidden="1" xr:uid="{00000000-0005-0000-0000-0000A0520000}"/>
    <cellStyle name="Heading 4 3" xfId="2062" hidden="1" xr:uid="{00000000-0005-0000-0000-0000A1520000}"/>
    <cellStyle name="Heading 4 3" xfId="2006" hidden="1" xr:uid="{00000000-0005-0000-0000-0000A2520000}"/>
    <cellStyle name="Heading 4 3" xfId="2090" hidden="1" xr:uid="{00000000-0005-0000-0000-0000A3520000}"/>
    <cellStyle name="Heading 4 3" xfId="2118" hidden="1" xr:uid="{00000000-0005-0000-0000-0000A4520000}"/>
    <cellStyle name="Heading 4 3" xfId="2034" hidden="1" xr:uid="{00000000-0005-0000-0000-0000A5520000}"/>
    <cellStyle name="Heading 4 3" xfId="2174" hidden="1" xr:uid="{00000000-0005-0000-0000-0000A6520000}"/>
    <cellStyle name="Heading 4 3" xfId="2202" hidden="1" xr:uid="{00000000-0005-0000-0000-0000A7520000}"/>
    <cellStyle name="Heading 4 3" xfId="2165" hidden="1" xr:uid="{00000000-0005-0000-0000-0000A8520000}"/>
    <cellStyle name="Heading 4 3" xfId="2230" hidden="1" xr:uid="{00000000-0005-0000-0000-0000A9520000}"/>
    <cellStyle name="Heading 4 3" xfId="2344" hidden="1" xr:uid="{00000000-0005-0000-0000-0000AA520000}"/>
    <cellStyle name="Heading 4 3" xfId="2288" hidden="1" xr:uid="{00000000-0005-0000-0000-0000AB520000}"/>
    <cellStyle name="Heading 4 3" xfId="2372" hidden="1" xr:uid="{00000000-0005-0000-0000-0000AC520000}"/>
    <cellStyle name="Heading 4 3" xfId="2400" hidden="1" xr:uid="{00000000-0005-0000-0000-0000AD520000}"/>
    <cellStyle name="Heading 4 3" xfId="2316" hidden="1" xr:uid="{00000000-0005-0000-0000-0000AE520000}"/>
    <cellStyle name="Heading 4 3" xfId="2456" hidden="1" xr:uid="{00000000-0005-0000-0000-0000AF520000}"/>
    <cellStyle name="Heading 4 3" xfId="2484" hidden="1" xr:uid="{00000000-0005-0000-0000-0000B0520000}"/>
    <cellStyle name="Heading 4 3" xfId="2447" hidden="1" xr:uid="{00000000-0005-0000-0000-0000B1520000}"/>
    <cellStyle name="Heading 4 3" xfId="2512" hidden="1" xr:uid="{00000000-0005-0000-0000-0000B2520000}"/>
    <cellStyle name="Heading 4 3" xfId="2260" hidden="1" xr:uid="{00000000-0005-0000-0000-0000B3520000}"/>
    <cellStyle name="Heading 4 3" xfId="2596" hidden="1" xr:uid="{00000000-0005-0000-0000-0000B4520000}"/>
    <cellStyle name="Heading 4 3" xfId="2540" hidden="1" xr:uid="{00000000-0005-0000-0000-0000B5520000}"/>
    <cellStyle name="Heading 4 3" xfId="2624" hidden="1" xr:uid="{00000000-0005-0000-0000-0000B6520000}"/>
    <cellStyle name="Heading 4 3" xfId="2652" hidden="1" xr:uid="{00000000-0005-0000-0000-0000B7520000}"/>
    <cellStyle name="Heading 4 3" xfId="2568" hidden="1" xr:uid="{00000000-0005-0000-0000-0000B8520000}"/>
    <cellStyle name="Heading 4 3" xfId="2708" hidden="1" xr:uid="{00000000-0005-0000-0000-0000B9520000}"/>
    <cellStyle name="Heading 4 3" xfId="2736" hidden="1" xr:uid="{00000000-0005-0000-0000-0000BA520000}"/>
    <cellStyle name="Heading 4 3" xfId="2699" hidden="1" xr:uid="{00000000-0005-0000-0000-0000BB520000}"/>
    <cellStyle name="Heading 4 3" xfId="2764" hidden="1" xr:uid="{00000000-0005-0000-0000-0000BC520000}"/>
    <cellStyle name="Heading 4 3" xfId="2881" hidden="1" xr:uid="{00000000-0005-0000-0000-0000BD520000}"/>
    <cellStyle name="Heading 4 3" xfId="2825" hidden="1" xr:uid="{00000000-0005-0000-0000-0000BE520000}"/>
    <cellStyle name="Heading 4 3" xfId="2909" hidden="1" xr:uid="{00000000-0005-0000-0000-0000BF520000}"/>
    <cellStyle name="Heading 4 3" xfId="2937" hidden="1" xr:uid="{00000000-0005-0000-0000-0000C0520000}"/>
    <cellStyle name="Heading 4 3" xfId="2853" hidden="1" xr:uid="{00000000-0005-0000-0000-0000C1520000}"/>
    <cellStyle name="Heading 4 3" xfId="2993" hidden="1" xr:uid="{00000000-0005-0000-0000-0000C2520000}"/>
    <cellStyle name="Heading 4 3" xfId="3021" hidden="1" xr:uid="{00000000-0005-0000-0000-0000C3520000}"/>
    <cellStyle name="Heading 4 3" xfId="2984" hidden="1" xr:uid="{00000000-0005-0000-0000-0000C4520000}"/>
    <cellStyle name="Heading 4 3" xfId="3049" hidden="1" xr:uid="{00000000-0005-0000-0000-0000C5520000}"/>
    <cellStyle name="Heading 4 3" xfId="2797" hidden="1" xr:uid="{00000000-0005-0000-0000-0000C6520000}"/>
    <cellStyle name="Heading 4 3" xfId="3133" hidden="1" xr:uid="{00000000-0005-0000-0000-0000C7520000}"/>
    <cellStyle name="Heading 4 3" xfId="3077" hidden="1" xr:uid="{00000000-0005-0000-0000-0000C8520000}"/>
    <cellStyle name="Heading 4 3" xfId="3161" hidden="1" xr:uid="{00000000-0005-0000-0000-0000C9520000}"/>
    <cellStyle name="Heading 4 3" xfId="3189" hidden="1" xr:uid="{00000000-0005-0000-0000-0000CA520000}"/>
    <cellStyle name="Heading 4 3" xfId="3105" hidden="1" xr:uid="{00000000-0005-0000-0000-0000CB520000}"/>
    <cellStyle name="Heading 4 3" xfId="3245" hidden="1" xr:uid="{00000000-0005-0000-0000-0000CC520000}"/>
    <cellStyle name="Heading 4 3" xfId="3273" hidden="1" xr:uid="{00000000-0005-0000-0000-0000CD520000}"/>
    <cellStyle name="Heading 4 3" xfId="3236" hidden="1" xr:uid="{00000000-0005-0000-0000-0000CE520000}"/>
    <cellStyle name="Heading 4 3" xfId="3301" hidden="1" xr:uid="{00000000-0005-0000-0000-0000CF520000}"/>
    <cellStyle name="Heading 4 3" xfId="3412" hidden="1" xr:uid="{00000000-0005-0000-0000-0000D0520000}"/>
    <cellStyle name="Heading 4 3" xfId="3356" hidden="1" xr:uid="{00000000-0005-0000-0000-0000D1520000}"/>
    <cellStyle name="Heading 4 3" xfId="3440" hidden="1" xr:uid="{00000000-0005-0000-0000-0000D2520000}"/>
    <cellStyle name="Heading 4 3" xfId="3468" hidden="1" xr:uid="{00000000-0005-0000-0000-0000D3520000}"/>
    <cellStyle name="Heading 4 3" xfId="3384" hidden="1" xr:uid="{00000000-0005-0000-0000-0000D4520000}"/>
    <cellStyle name="Heading 4 3" xfId="3524" hidden="1" xr:uid="{00000000-0005-0000-0000-0000D5520000}"/>
    <cellStyle name="Heading 4 3" xfId="3552" hidden="1" xr:uid="{00000000-0005-0000-0000-0000D6520000}"/>
    <cellStyle name="Heading 4 3" xfId="3515" hidden="1" xr:uid="{00000000-0005-0000-0000-0000D7520000}"/>
    <cellStyle name="Heading 4 3" xfId="3580" hidden="1" xr:uid="{00000000-0005-0000-0000-0000D8520000}"/>
    <cellStyle name="Heading 4 3" xfId="3328" hidden="1" xr:uid="{00000000-0005-0000-0000-0000D9520000}"/>
    <cellStyle name="Heading 4 3" xfId="3664" hidden="1" xr:uid="{00000000-0005-0000-0000-0000DA520000}"/>
    <cellStyle name="Heading 4 3" xfId="3608" hidden="1" xr:uid="{00000000-0005-0000-0000-0000DB520000}"/>
    <cellStyle name="Heading 4 3" xfId="3692" hidden="1" xr:uid="{00000000-0005-0000-0000-0000DC520000}"/>
    <cellStyle name="Heading 4 3" xfId="3720" hidden="1" xr:uid="{00000000-0005-0000-0000-0000DD520000}"/>
    <cellStyle name="Heading 4 3" xfId="3636" hidden="1" xr:uid="{00000000-0005-0000-0000-0000DE520000}"/>
    <cellStyle name="Heading 4 3" xfId="3776" hidden="1" xr:uid="{00000000-0005-0000-0000-0000DF520000}"/>
    <cellStyle name="Heading 4 3" xfId="3804" hidden="1" xr:uid="{00000000-0005-0000-0000-0000E0520000}"/>
    <cellStyle name="Heading 4 3" xfId="3767" hidden="1" xr:uid="{00000000-0005-0000-0000-0000E1520000}"/>
    <cellStyle name="Heading 4 3" xfId="3832" hidden="1" xr:uid="{00000000-0005-0000-0000-0000E2520000}"/>
    <cellStyle name="Heading 4 3" xfId="3943" hidden="1" xr:uid="{00000000-0005-0000-0000-0000E3520000}"/>
    <cellStyle name="Heading 4 3" xfId="3887" hidden="1" xr:uid="{00000000-0005-0000-0000-0000E4520000}"/>
    <cellStyle name="Heading 4 3" xfId="3971" hidden="1" xr:uid="{00000000-0005-0000-0000-0000E5520000}"/>
    <cellStyle name="Heading 4 3" xfId="3999" hidden="1" xr:uid="{00000000-0005-0000-0000-0000E6520000}"/>
    <cellStyle name="Heading 4 3" xfId="3915" hidden="1" xr:uid="{00000000-0005-0000-0000-0000E7520000}"/>
    <cellStyle name="Heading 4 3" xfId="4055" hidden="1" xr:uid="{00000000-0005-0000-0000-0000E8520000}"/>
    <cellStyle name="Heading 4 3" xfId="4083" hidden="1" xr:uid="{00000000-0005-0000-0000-0000E9520000}"/>
    <cellStyle name="Heading 4 3" xfId="4046" hidden="1" xr:uid="{00000000-0005-0000-0000-0000EA520000}"/>
    <cellStyle name="Heading 4 3" xfId="4111" hidden="1" xr:uid="{00000000-0005-0000-0000-0000EB520000}"/>
    <cellStyle name="Heading 4 3" xfId="3859" hidden="1" xr:uid="{00000000-0005-0000-0000-0000EC520000}"/>
    <cellStyle name="Heading 4 3" xfId="4195" hidden="1" xr:uid="{00000000-0005-0000-0000-0000ED520000}"/>
    <cellStyle name="Heading 4 3" xfId="4139" hidden="1" xr:uid="{00000000-0005-0000-0000-0000EE520000}"/>
    <cellStyle name="Heading 4 3" xfId="4223" hidden="1" xr:uid="{00000000-0005-0000-0000-0000EF520000}"/>
    <cellStyle name="Heading 4 3" xfId="4251" hidden="1" xr:uid="{00000000-0005-0000-0000-0000F0520000}"/>
    <cellStyle name="Heading 4 3" xfId="4167" hidden="1" xr:uid="{00000000-0005-0000-0000-0000F1520000}"/>
    <cellStyle name="Heading 4 3" xfId="4307" hidden="1" xr:uid="{00000000-0005-0000-0000-0000F2520000}"/>
    <cellStyle name="Heading 4 3" xfId="4335" hidden="1" xr:uid="{00000000-0005-0000-0000-0000F3520000}"/>
    <cellStyle name="Heading 4 3" xfId="4298" hidden="1" xr:uid="{00000000-0005-0000-0000-0000F4520000}"/>
    <cellStyle name="Heading 4 3" xfId="4363" hidden="1" xr:uid="{00000000-0005-0000-0000-0000F5520000}"/>
    <cellStyle name="Heading 4 3" xfId="4474" hidden="1" xr:uid="{00000000-0005-0000-0000-0000F6520000}"/>
    <cellStyle name="Heading 4 3" xfId="4418" hidden="1" xr:uid="{00000000-0005-0000-0000-0000F7520000}"/>
    <cellStyle name="Heading 4 3" xfId="4502" hidden="1" xr:uid="{00000000-0005-0000-0000-0000F8520000}"/>
    <cellStyle name="Heading 4 3" xfId="4530" hidden="1" xr:uid="{00000000-0005-0000-0000-0000F9520000}"/>
    <cellStyle name="Heading 4 3" xfId="4446" hidden="1" xr:uid="{00000000-0005-0000-0000-0000FA520000}"/>
    <cellStyle name="Heading 4 3" xfId="4586" hidden="1" xr:uid="{00000000-0005-0000-0000-0000FB520000}"/>
    <cellStyle name="Heading 4 3" xfId="4614" hidden="1" xr:uid="{00000000-0005-0000-0000-0000FC520000}"/>
    <cellStyle name="Heading 4 3" xfId="4577" hidden="1" xr:uid="{00000000-0005-0000-0000-0000FD520000}"/>
    <cellStyle name="Heading 4 3" xfId="4642" hidden="1" xr:uid="{00000000-0005-0000-0000-0000FE520000}"/>
    <cellStyle name="Heading 4 3" xfId="4390" hidden="1" xr:uid="{00000000-0005-0000-0000-0000FF520000}"/>
    <cellStyle name="Heading 4 3" xfId="4726" hidden="1" xr:uid="{00000000-0005-0000-0000-000000530000}"/>
    <cellStyle name="Heading 4 3" xfId="4670" hidden="1" xr:uid="{00000000-0005-0000-0000-000001530000}"/>
    <cellStyle name="Heading 4 3" xfId="4754" hidden="1" xr:uid="{00000000-0005-0000-0000-000002530000}"/>
    <cellStyle name="Heading 4 3" xfId="4782" hidden="1" xr:uid="{00000000-0005-0000-0000-000003530000}"/>
    <cellStyle name="Heading 4 3" xfId="4698" hidden="1" xr:uid="{00000000-0005-0000-0000-000004530000}"/>
    <cellStyle name="Heading 4 3" xfId="4838" hidden="1" xr:uid="{00000000-0005-0000-0000-000005530000}"/>
    <cellStyle name="Heading 4 3" xfId="4866" hidden="1" xr:uid="{00000000-0005-0000-0000-000006530000}"/>
    <cellStyle name="Heading 4 3" xfId="4829" hidden="1" xr:uid="{00000000-0005-0000-0000-000007530000}"/>
    <cellStyle name="Heading 4 3" xfId="4894" hidden="1" xr:uid="{00000000-0005-0000-0000-000008530000}"/>
    <cellStyle name="Heading 4 3" xfId="5005" hidden="1" xr:uid="{00000000-0005-0000-0000-000009530000}"/>
    <cellStyle name="Heading 4 3" xfId="4949" hidden="1" xr:uid="{00000000-0005-0000-0000-00000A530000}"/>
    <cellStyle name="Heading 4 3" xfId="5033" hidden="1" xr:uid="{00000000-0005-0000-0000-00000B530000}"/>
    <cellStyle name="Heading 4 3" xfId="5061" hidden="1" xr:uid="{00000000-0005-0000-0000-00000C530000}"/>
    <cellStyle name="Heading 4 3" xfId="4977" hidden="1" xr:uid="{00000000-0005-0000-0000-00000D530000}"/>
    <cellStyle name="Heading 4 3" xfId="5117" hidden="1" xr:uid="{00000000-0005-0000-0000-00000E530000}"/>
    <cellStyle name="Heading 4 3" xfId="5145" hidden="1" xr:uid="{00000000-0005-0000-0000-00000F530000}"/>
    <cellStyle name="Heading 4 3" xfId="5108" hidden="1" xr:uid="{00000000-0005-0000-0000-000010530000}"/>
    <cellStyle name="Heading 4 3" xfId="5173" hidden="1" xr:uid="{00000000-0005-0000-0000-000011530000}"/>
    <cellStyle name="Heading 4 3" xfId="4921" hidden="1" xr:uid="{00000000-0005-0000-0000-000012530000}"/>
    <cellStyle name="Heading 4 3" xfId="5257" hidden="1" xr:uid="{00000000-0005-0000-0000-000013530000}"/>
    <cellStyle name="Heading 4 3" xfId="5201" hidden="1" xr:uid="{00000000-0005-0000-0000-000014530000}"/>
    <cellStyle name="Heading 4 3" xfId="5285" hidden="1" xr:uid="{00000000-0005-0000-0000-000015530000}"/>
    <cellStyle name="Heading 4 3" xfId="5313" hidden="1" xr:uid="{00000000-0005-0000-0000-000016530000}"/>
    <cellStyle name="Heading 4 3" xfId="5229" hidden="1" xr:uid="{00000000-0005-0000-0000-000017530000}"/>
    <cellStyle name="Heading 4 3" xfId="5369" hidden="1" xr:uid="{00000000-0005-0000-0000-000018530000}"/>
    <cellStyle name="Heading 4 3" xfId="5397" hidden="1" xr:uid="{00000000-0005-0000-0000-000019530000}"/>
    <cellStyle name="Heading 4 3" xfId="5360" hidden="1" xr:uid="{00000000-0005-0000-0000-00001A530000}"/>
    <cellStyle name="Heading 4 3" xfId="5425" hidden="1" xr:uid="{00000000-0005-0000-0000-00001B530000}"/>
    <cellStyle name="Heading 4 3" xfId="5536" hidden="1" xr:uid="{00000000-0005-0000-0000-00001C530000}"/>
    <cellStyle name="Heading 4 3" xfId="5480" hidden="1" xr:uid="{00000000-0005-0000-0000-00001D530000}"/>
    <cellStyle name="Heading 4 3" xfId="5564" hidden="1" xr:uid="{00000000-0005-0000-0000-00001E530000}"/>
    <cellStyle name="Heading 4 3" xfId="5592" hidden="1" xr:uid="{00000000-0005-0000-0000-00001F530000}"/>
    <cellStyle name="Heading 4 3" xfId="5508" hidden="1" xr:uid="{00000000-0005-0000-0000-000020530000}"/>
    <cellStyle name="Heading 4 3" xfId="5648" hidden="1" xr:uid="{00000000-0005-0000-0000-000021530000}"/>
    <cellStyle name="Heading 4 3" xfId="5676" hidden="1" xr:uid="{00000000-0005-0000-0000-000022530000}"/>
    <cellStyle name="Heading 4 3" xfId="5639" hidden="1" xr:uid="{00000000-0005-0000-0000-000023530000}"/>
    <cellStyle name="Heading 4 3" xfId="5704" hidden="1" xr:uid="{00000000-0005-0000-0000-000024530000}"/>
    <cellStyle name="Heading 4 3" xfId="5452" hidden="1" xr:uid="{00000000-0005-0000-0000-000025530000}"/>
    <cellStyle name="Heading 4 3" xfId="5788" hidden="1" xr:uid="{00000000-0005-0000-0000-000026530000}"/>
    <cellStyle name="Heading 4 3" xfId="5732" hidden="1" xr:uid="{00000000-0005-0000-0000-000027530000}"/>
    <cellStyle name="Heading 4 3" xfId="5816" hidden="1" xr:uid="{00000000-0005-0000-0000-000028530000}"/>
    <cellStyle name="Heading 4 3" xfId="5844" hidden="1" xr:uid="{00000000-0005-0000-0000-000029530000}"/>
    <cellStyle name="Heading 4 3" xfId="5760" hidden="1" xr:uid="{00000000-0005-0000-0000-00002A530000}"/>
    <cellStyle name="Heading 4 3" xfId="5900" hidden="1" xr:uid="{00000000-0005-0000-0000-00002B530000}"/>
    <cellStyle name="Heading 4 3" xfId="5928" hidden="1" xr:uid="{00000000-0005-0000-0000-00002C530000}"/>
    <cellStyle name="Heading 4 3" xfId="5891" hidden="1" xr:uid="{00000000-0005-0000-0000-00002D530000}"/>
    <cellStyle name="Heading 4 3" xfId="5956" hidden="1" xr:uid="{00000000-0005-0000-0000-00002E530000}"/>
    <cellStyle name="Heading 4 3" xfId="6068" hidden="1" xr:uid="{00000000-0005-0000-0000-00002F530000}"/>
    <cellStyle name="Heading 4 3" xfId="6012" hidden="1" xr:uid="{00000000-0005-0000-0000-000030530000}"/>
    <cellStyle name="Heading 4 3" xfId="6096" hidden="1" xr:uid="{00000000-0005-0000-0000-000031530000}"/>
    <cellStyle name="Heading 4 3" xfId="6124" hidden="1" xr:uid="{00000000-0005-0000-0000-000032530000}"/>
    <cellStyle name="Heading 4 3" xfId="6040" hidden="1" xr:uid="{00000000-0005-0000-0000-000033530000}"/>
    <cellStyle name="Heading 4 3" xfId="6180" hidden="1" xr:uid="{00000000-0005-0000-0000-000034530000}"/>
    <cellStyle name="Heading 4 3" xfId="6208" hidden="1" xr:uid="{00000000-0005-0000-0000-000035530000}"/>
    <cellStyle name="Heading 4 3" xfId="6171" hidden="1" xr:uid="{00000000-0005-0000-0000-000036530000}"/>
    <cellStyle name="Heading 4 3" xfId="6236" hidden="1" xr:uid="{00000000-0005-0000-0000-000037530000}"/>
    <cellStyle name="Heading 4 3" xfId="5984" hidden="1" xr:uid="{00000000-0005-0000-0000-000038530000}"/>
    <cellStyle name="Heading 4 3" xfId="6320" hidden="1" xr:uid="{00000000-0005-0000-0000-000039530000}"/>
    <cellStyle name="Heading 4 3" xfId="6264" hidden="1" xr:uid="{00000000-0005-0000-0000-00003A530000}"/>
    <cellStyle name="Heading 4 3" xfId="6348" hidden="1" xr:uid="{00000000-0005-0000-0000-00003B530000}"/>
    <cellStyle name="Heading 4 3" xfId="6376" hidden="1" xr:uid="{00000000-0005-0000-0000-00003C530000}"/>
    <cellStyle name="Heading 4 3" xfId="6292" hidden="1" xr:uid="{00000000-0005-0000-0000-00003D530000}"/>
    <cellStyle name="Heading 4 3" xfId="6432" hidden="1" xr:uid="{00000000-0005-0000-0000-00003E530000}"/>
    <cellStyle name="Heading 4 3" xfId="6460" hidden="1" xr:uid="{00000000-0005-0000-0000-00003F530000}"/>
    <cellStyle name="Heading 4 3" xfId="6423" hidden="1" xr:uid="{00000000-0005-0000-0000-000040530000}"/>
    <cellStyle name="Heading 4 3" xfId="6488" hidden="1" xr:uid="{00000000-0005-0000-0000-000041530000}"/>
    <cellStyle name="Heading 4 3" xfId="6605" hidden="1" xr:uid="{00000000-0005-0000-0000-000042530000}"/>
    <cellStyle name="Heading 4 3" xfId="6549" hidden="1" xr:uid="{00000000-0005-0000-0000-000043530000}"/>
    <cellStyle name="Heading 4 3" xfId="6633" hidden="1" xr:uid="{00000000-0005-0000-0000-000044530000}"/>
    <cellStyle name="Heading 4 3" xfId="6661" hidden="1" xr:uid="{00000000-0005-0000-0000-000045530000}"/>
    <cellStyle name="Heading 4 3" xfId="6577" hidden="1" xr:uid="{00000000-0005-0000-0000-000046530000}"/>
    <cellStyle name="Heading 4 3" xfId="6717" hidden="1" xr:uid="{00000000-0005-0000-0000-000047530000}"/>
    <cellStyle name="Heading 4 3" xfId="6745" hidden="1" xr:uid="{00000000-0005-0000-0000-000048530000}"/>
    <cellStyle name="Heading 4 3" xfId="6708" hidden="1" xr:uid="{00000000-0005-0000-0000-000049530000}"/>
    <cellStyle name="Heading 4 3" xfId="6773" hidden="1" xr:uid="{00000000-0005-0000-0000-00004A530000}"/>
    <cellStyle name="Heading 4 3" xfId="6521" hidden="1" xr:uid="{00000000-0005-0000-0000-00004B530000}"/>
    <cellStyle name="Heading 4 3" xfId="6857" hidden="1" xr:uid="{00000000-0005-0000-0000-00004C530000}"/>
    <cellStyle name="Heading 4 3" xfId="6801" hidden="1" xr:uid="{00000000-0005-0000-0000-00004D530000}"/>
    <cellStyle name="Heading 4 3" xfId="6885" hidden="1" xr:uid="{00000000-0005-0000-0000-00004E530000}"/>
    <cellStyle name="Heading 4 3" xfId="6913" hidden="1" xr:uid="{00000000-0005-0000-0000-00004F530000}"/>
    <cellStyle name="Heading 4 3" xfId="6829" hidden="1" xr:uid="{00000000-0005-0000-0000-000050530000}"/>
    <cellStyle name="Heading 4 3" xfId="6969" hidden="1" xr:uid="{00000000-0005-0000-0000-000051530000}"/>
    <cellStyle name="Heading 4 3" xfId="6997" hidden="1" xr:uid="{00000000-0005-0000-0000-000052530000}"/>
    <cellStyle name="Heading 4 3" xfId="6960" hidden="1" xr:uid="{00000000-0005-0000-0000-000053530000}"/>
    <cellStyle name="Heading 4 3" xfId="7025" hidden="1" xr:uid="{00000000-0005-0000-0000-000054530000}"/>
    <cellStyle name="Heading 4 3" xfId="7136" hidden="1" xr:uid="{00000000-0005-0000-0000-000055530000}"/>
    <cellStyle name="Heading 4 3" xfId="7080" hidden="1" xr:uid="{00000000-0005-0000-0000-000056530000}"/>
    <cellStyle name="Heading 4 3" xfId="7164" hidden="1" xr:uid="{00000000-0005-0000-0000-000057530000}"/>
    <cellStyle name="Heading 4 3" xfId="7192" hidden="1" xr:uid="{00000000-0005-0000-0000-000058530000}"/>
    <cellStyle name="Heading 4 3" xfId="7108" hidden="1" xr:uid="{00000000-0005-0000-0000-000059530000}"/>
    <cellStyle name="Heading 4 3" xfId="7248" hidden="1" xr:uid="{00000000-0005-0000-0000-00005A530000}"/>
    <cellStyle name="Heading 4 3" xfId="7276" hidden="1" xr:uid="{00000000-0005-0000-0000-00005B530000}"/>
    <cellStyle name="Heading 4 3" xfId="7239" hidden="1" xr:uid="{00000000-0005-0000-0000-00005C530000}"/>
    <cellStyle name="Heading 4 3" xfId="7304" hidden="1" xr:uid="{00000000-0005-0000-0000-00005D530000}"/>
    <cellStyle name="Heading 4 3" xfId="7052" hidden="1" xr:uid="{00000000-0005-0000-0000-00005E530000}"/>
    <cellStyle name="Heading 4 3" xfId="7388" hidden="1" xr:uid="{00000000-0005-0000-0000-00005F530000}"/>
    <cellStyle name="Heading 4 3" xfId="7332" hidden="1" xr:uid="{00000000-0005-0000-0000-000060530000}"/>
    <cellStyle name="Heading 4 3" xfId="7416" hidden="1" xr:uid="{00000000-0005-0000-0000-000061530000}"/>
    <cellStyle name="Heading 4 3" xfId="7444" hidden="1" xr:uid="{00000000-0005-0000-0000-000062530000}"/>
    <cellStyle name="Heading 4 3" xfId="7360" hidden="1" xr:uid="{00000000-0005-0000-0000-000063530000}"/>
    <cellStyle name="Heading 4 3" xfId="7500" hidden="1" xr:uid="{00000000-0005-0000-0000-000064530000}"/>
    <cellStyle name="Heading 4 3" xfId="7528" hidden="1" xr:uid="{00000000-0005-0000-0000-000065530000}"/>
    <cellStyle name="Heading 4 3" xfId="7491" hidden="1" xr:uid="{00000000-0005-0000-0000-000066530000}"/>
    <cellStyle name="Heading 4 3" xfId="7556" hidden="1" xr:uid="{00000000-0005-0000-0000-000067530000}"/>
    <cellStyle name="Heading 4 3" xfId="7667" hidden="1" xr:uid="{00000000-0005-0000-0000-000068530000}"/>
    <cellStyle name="Heading 4 3" xfId="7611" hidden="1" xr:uid="{00000000-0005-0000-0000-000069530000}"/>
    <cellStyle name="Heading 4 3" xfId="7695" hidden="1" xr:uid="{00000000-0005-0000-0000-00006A530000}"/>
    <cellStyle name="Heading 4 3" xfId="7723" hidden="1" xr:uid="{00000000-0005-0000-0000-00006B530000}"/>
    <cellStyle name="Heading 4 3" xfId="7639" hidden="1" xr:uid="{00000000-0005-0000-0000-00006C530000}"/>
    <cellStyle name="Heading 4 3" xfId="7779" hidden="1" xr:uid="{00000000-0005-0000-0000-00006D530000}"/>
    <cellStyle name="Heading 4 3" xfId="7807" hidden="1" xr:uid="{00000000-0005-0000-0000-00006E530000}"/>
    <cellStyle name="Heading 4 3" xfId="7770" hidden="1" xr:uid="{00000000-0005-0000-0000-00006F530000}"/>
    <cellStyle name="Heading 4 3" xfId="7835" hidden="1" xr:uid="{00000000-0005-0000-0000-000070530000}"/>
    <cellStyle name="Heading 4 3" xfId="7583" hidden="1" xr:uid="{00000000-0005-0000-0000-000071530000}"/>
    <cellStyle name="Heading 4 3" xfId="7919" hidden="1" xr:uid="{00000000-0005-0000-0000-000072530000}"/>
    <cellStyle name="Heading 4 3" xfId="7863" hidden="1" xr:uid="{00000000-0005-0000-0000-000073530000}"/>
    <cellStyle name="Heading 4 3" xfId="7947" hidden="1" xr:uid="{00000000-0005-0000-0000-000074530000}"/>
    <cellStyle name="Heading 4 3" xfId="7975" hidden="1" xr:uid="{00000000-0005-0000-0000-000075530000}"/>
    <cellStyle name="Heading 4 3" xfId="7891" hidden="1" xr:uid="{00000000-0005-0000-0000-000076530000}"/>
    <cellStyle name="Heading 4 3" xfId="8031" hidden="1" xr:uid="{00000000-0005-0000-0000-000077530000}"/>
    <cellStyle name="Heading 4 3" xfId="8059" hidden="1" xr:uid="{00000000-0005-0000-0000-000078530000}"/>
    <cellStyle name="Heading 4 3" xfId="8022" hidden="1" xr:uid="{00000000-0005-0000-0000-000079530000}"/>
    <cellStyle name="Heading 4 3" xfId="8087" hidden="1" xr:uid="{00000000-0005-0000-0000-00007A530000}"/>
    <cellStyle name="Heading 4 3" xfId="8198" hidden="1" xr:uid="{00000000-0005-0000-0000-00007B530000}"/>
    <cellStyle name="Heading 4 3" xfId="8142" hidden="1" xr:uid="{00000000-0005-0000-0000-00007C530000}"/>
    <cellStyle name="Heading 4 3" xfId="8226" hidden="1" xr:uid="{00000000-0005-0000-0000-00007D530000}"/>
    <cellStyle name="Heading 4 3" xfId="8254" hidden="1" xr:uid="{00000000-0005-0000-0000-00007E530000}"/>
    <cellStyle name="Heading 4 3" xfId="8170" hidden="1" xr:uid="{00000000-0005-0000-0000-00007F530000}"/>
    <cellStyle name="Heading 4 3" xfId="8310" hidden="1" xr:uid="{00000000-0005-0000-0000-000080530000}"/>
    <cellStyle name="Heading 4 3" xfId="8338" hidden="1" xr:uid="{00000000-0005-0000-0000-000081530000}"/>
    <cellStyle name="Heading 4 3" xfId="8301" hidden="1" xr:uid="{00000000-0005-0000-0000-000082530000}"/>
    <cellStyle name="Heading 4 3" xfId="8366" hidden="1" xr:uid="{00000000-0005-0000-0000-000083530000}"/>
    <cellStyle name="Heading 4 3" xfId="8114" hidden="1" xr:uid="{00000000-0005-0000-0000-000084530000}"/>
    <cellStyle name="Heading 4 3" xfId="8450" hidden="1" xr:uid="{00000000-0005-0000-0000-000085530000}"/>
    <cellStyle name="Heading 4 3" xfId="8394" hidden="1" xr:uid="{00000000-0005-0000-0000-000086530000}"/>
    <cellStyle name="Heading 4 3" xfId="8478" hidden="1" xr:uid="{00000000-0005-0000-0000-000087530000}"/>
    <cellStyle name="Heading 4 3" xfId="8506" hidden="1" xr:uid="{00000000-0005-0000-0000-000088530000}"/>
    <cellStyle name="Heading 4 3" xfId="8422" hidden="1" xr:uid="{00000000-0005-0000-0000-000089530000}"/>
    <cellStyle name="Heading 4 3" xfId="8562" hidden="1" xr:uid="{00000000-0005-0000-0000-00008A530000}"/>
    <cellStyle name="Heading 4 3" xfId="8590" hidden="1" xr:uid="{00000000-0005-0000-0000-00008B530000}"/>
    <cellStyle name="Heading 4 3" xfId="8553" hidden="1" xr:uid="{00000000-0005-0000-0000-00008C530000}"/>
    <cellStyle name="Heading 4 3" xfId="8618" hidden="1" xr:uid="{00000000-0005-0000-0000-00008D530000}"/>
    <cellStyle name="Heading 4 3" xfId="8729" hidden="1" xr:uid="{00000000-0005-0000-0000-00008E530000}"/>
    <cellStyle name="Heading 4 3" xfId="8673" hidden="1" xr:uid="{00000000-0005-0000-0000-00008F530000}"/>
    <cellStyle name="Heading 4 3" xfId="8757" hidden="1" xr:uid="{00000000-0005-0000-0000-000090530000}"/>
    <cellStyle name="Heading 4 3" xfId="8785" hidden="1" xr:uid="{00000000-0005-0000-0000-000091530000}"/>
    <cellStyle name="Heading 4 3" xfId="8701" hidden="1" xr:uid="{00000000-0005-0000-0000-000092530000}"/>
    <cellStyle name="Heading 4 3" xfId="8841" hidden="1" xr:uid="{00000000-0005-0000-0000-000093530000}"/>
    <cellStyle name="Heading 4 3" xfId="8869" hidden="1" xr:uid="{00000000-0005-0000-0000-000094530000}"/>
    <cellStyle name="Heading 4 3" xfId="8832" hidden="1" xr:uid="{00000000-0005-0000-0000-000095530000}"/>
    <cellStyle name="Heading 4 3" xfId="8897" hidden="1" xr:uid="{00000000-0005-0000-0000-000096530000}"/>
    <cellStyle name="Heading 4 3" xfId="8645" hidden="1" xr:uid="{00000000-0005-0000-0000-000097530000}"/>
    <cellStyle name="Heading 4 3" xfId="8981" hidden="1" xr:uid="{00000000-0005-0000-0000-000098530000}"/>
    <cellStyle name="Heading 4 3" xfId="8925" hidden="1" xr:uid="{00000000-0005-0000-0000-000099530000}"/>
    <cellStyle name="Heading 4 3" xfId="9009" hidden="1" xr:uid="{00000000-0005-0000-0000-00009A530000}"/>
    <cellStyle name="Heading 4 3" xfId="9037" hidden="1" xr:uid="{00000000-0005-0000-0000-00009B530000}"/>
    <cellStyle name="Heading 4 3" xfId="8953" hidden="1" xr:uid="{00000000-0005-0000-0000-00009C530000}"/>
    <cellStyle name="Heading 4 3" xfId="9093" hidden="1" xr:uid="{00000000-0005-0000-0000-00009D530000}"/>
    <cellStyle name="Heading 4 3" xfId="9121" hidden="1" xr:uid="{00000000-0005-0000-0000-00009E530000}"/>
    <cellStyle name="Heading 4 3" xfId="9084" hidden="1" xr:uid="{00000000-0005-0000-0000-00009F530000}"/>
    <cellStyle name="Heading 4 3" xfId="9149" hidden="1" xr:uid="{00000000-0005-0000-0000-0000A0530000}"/>
    <cellStyle name="Heading 4 3" xfId="9260" hidden="1" xr:uid="{00000000-0005-0000-0000-0000A1530000}"/>
    <cellStyle name="Heading 4 3" xfId="9204" hidden="1" xr:uid="{00000000-0005-0000-0000-0000A2530000}"/>
    <cellStyle name="Heading 4 3" xfId="9288" hidden="1" xr:uid="{00000000-0005-0000-0000-0000A3530000}"/>
    <cellStyle name="Heading 4 3" xfId="9316" hidden="1" xr:uid="{00000000-0005-0000-0000-0000A4530000}"/>
    <cellStyle name="Heading 4 3" xfId="9232" hidden="1" xr:uid="{00000000-0005-0000-0000-0000A5530000}"/>
    <cellStyle name="Heading 4 3" xfId="9372" hidden="1" xr:uid="{00000000-0005-0000-0000-0000A6530000}"/>
    <cellStyle name="Heading 4 3" xfId="9400" hidden="1" xr:uid="{00000000-0005-0000-0000-0000A7530000}"/>
    <cellStyle name="Heading 4 3" xfId="9363" hidden="1" xr:uid="{00000000-0005-0000-0000-0000A8530000}"/>
    <cellStyle name="Heading 4 3" xfId="9428" hidden="1" xr:uid="{00000000-0005-0000-0000-0000A9530000}"/>
    <cellStyle name="Heading 4 3" xfId="9176" hidden="1" xr:uid="{00000000-0005-0000-0000-0000AA530000}"/>
    <cellStyle name="Heading 4 3" xfId="9512" hidden="1" xr:uid="{00000000-0005-0000-0000-0000AB530000}"/>
    <cellStyle name="Heading 4 3" xfId="9456" hidden="1" xr:uid="{00000000-0005-0000-0000-0000AC530000}"/>
    <cellStyle name="Heading 4 3" xfId="9540" hidden="1" xr:uid="{00000000-0005-0000-0000-0000AD530000}"/>
    <cellStyle name="Heading 4 3" xfId="9568" hidden="1" xr:uid="{00000000-0005-0000-0000-0000AE530000}"/>
    <cellStyle name="Heading 4 3" xfId="9484" hidden="1" xr:uid="{00000000-0005-0000-0000-0000AF530000}"/>
    <cellStyle name="Heading 4 3" xfId="9624" hidden="1" xr:uid="{00000000-0005-0000-0000-0000B0530000}"/>
    <cellStyle name="Heading 4 3" xfId="9652" hidden="1" xr:uid="{00000000-0005-0000-0000-0000B1530000}"/>
    <cellStyle name="Heading 4 3" xfId="9615" hidden="1" xr:uid="{00000000-0005-0000-0000-0000B2530000}"/>
    <cellStyle name="Heading 4 3" xfId="9680" hidden="1" xr:uid="{00000000-0005-0000-0000-0000B3530000}"/>
    <cellStyle name="Heading 4 3" xfId="9792" hidden="1" xr:uid="{00000000-0005-0000-0000-0000B4530000}"/>
    <cellStyle name="Heading 4 3" xfId="9736" hidden="1" xr:uid="{00000000-0005-0000-0000-0000B5530000}"/>
    <cellStyle name="Heading 4 3" xfId="9820" hidden="1" xr:uid="{00000000-0005-0000-0000-0000B6530000}"/>
    <cellStyle name="Heading 4 3" xfId="9848" hidden="1" xr:uid="{00000000-0005-0000-0000-0000B7530000}"/>
    <cellStyle name="Heading 4 3" xfId="9764" hidden="1" xr:uid="{00000000-0005-0000-0000-0000B8530000}"/>
    <cellStyle name="Heading 4 3" xfId="9904" hidden="1" xr:uid="{00000000-0005-0000-0000-0000B9530000}"/>
    <cellStyle name="Heading 4 3" xfId="9932" hidden="1" xr:uid="{00000000-0005-0000-0000-0000BA530000}"/>
    <cellStyle name="Heading 4 3" xfId="9895" hidden="1" xr:uid="{00000000-0005-0000-0000-0000BB530000}"/>
    <cellStyle name="Heading 4 3" xfId="9960" hidden="1" xr:uid="{00000000-0005-0000-0000-0000BC530000}"/>
    <cellStyle name="Heading 4 3" xfId="9708" hidden="1" xr:uid="{00000000-0005-0000-0000-0000BD530000}"/>
    <cellStyle name="Heading 4 3" xfId="10044" hidden="1" xr:uid="{00000000-0005-0000-0000-0000BE530000}"/>
    <cellStyle name="Heading 4 3" xfId="9988" hidden="1" xr:uid="{00000000-0005-0000-0000-0000BF530000}"/>
    <cellStyle name="Heading 4 3" xfId="10072" hidden="1" xr:uid="{00000000-0005-0000-0000-0000C0530000}"/>
    <cellStyle name="Heading 4 3" xfId="10100" hidden="1" xr:uid="{00000000-0005-0000-0000-0000C1530000}"/>
    <cellStyle name="Heading 4 3" xfId="10016" hidden="1" xr:uid="{00000000-0005-0000-0000-0000C2530000}"/>
    <cellStyle name="Heading 4 3" xfId="10156" hidden="1" xr:uid="{00000000-0005-0000-0000-0000C3530000}"/>
    <cellStyle name="Heading 4 3" xfId="10184" hidden="1" xr:uid="{00000000-0005-0000-0000-0000C4530000}"/>
    <cellStyle name="Heading 4 3" xfId="10147" hidden="1" xr:uid="{00000000-0005-0000-0000-0000C5530000}"/>
    <cellStyle name="Heading 4 3" xfId="10212" hidden="1" xr:uid="{00000000-0005-0000-0000-0000C6530000}"/>
    <cellStyle name="Heading 4 3" xfId="10329" hidden="1" xr:uid="{00000000-0005-0000-0000-0000C7530000}"/>
    <cellStyle name="Heading 4 3" xfId="10273" hidden="1" xr:uid="{00000000-0005-0000-0000-0000C8530000}"/>
    <cellStyle name="Heading 4 3" xfId="10357" hidden="1" xr:uid="{00000000-0005-0000-0000-0000C9530000}"/>
    <cellStyle name="Heading 4 3" xfId="10385" hidden="1" xr:uid="{00000000-0005-0000-0000-0000CA530000}"/>
    <cellStyle name="Heading 4 3" xfId="10301" hidden="1" xr:uid="{00000000-0005-0000-0000-0000CB530000}"/>
    <cellStyle name="Heading 4 3" xfId="10441" hidden="1" xr:uid="{00000000-0005-0000-0000-0000CC530000}"/>
    <cellStyle name="Heading 4 3" xfId="10469" hidden="1" xr:uid="{00000000-0005-0000-0000-0000CD530000}"/>
    <cellStyle name="Heading 4 3" xfId="10432" hidden="1" xr:uid="{00000000-0005-0000-0000-0000CE530000}"/>
    <cellStyle name="Heading 4 3" xfId="10497" hidden="1" xr:uid="{00000000-0005-0000-0000-0000CF530000}"/>
    <cellStyle name="Heading 4 3" xfId="10245" hidden="1" xr:uid="{00000000-0005-0000-0000-0000D0530000}"/>
    <cellStyle name="Heading 4 3" xfId="10581" hidden="1" xr:uid="{00000000-0005-0000-0000-0000D1530000}"/>
    <cellStyle name="Heading 4 3" xfId="10525" hidden="1" xr:uid="{00000000-0005-0000-0000-0000D2530000}"/>
    <cellStyle name="Heading 4 3" xfId="10609" hidden="1" xr:uid="{00000000-0005-0000-0000-0000D3530000}"/>
    <cellStyle name="Heading 4 3" xfId="10637" hidden="1" xr:uid="{00000000-0005-0000-0000-0000D4530000}"/>
    <cellStyle name="Heading 4 3" xfId="10553" hidden="1" xr:uid="{00000000-0005-0000-0000-0000D5530000}"/>
    <cellStyle name="Heading 4 3" xfId="10693" hidden="1" xr:uid="{00000000-0005-0000-0000-0000D6530000}"/>
    <cellStyle name="Heading 4 3" xfId="10721" hidden="1" xr:uid="{00000000-0005-0000-0000-0000D7530000}"/>
    <cellStyle name="Heading 4 3" xfId="10684" hidden="1" xr:uid="{00000000-0005-0000-0000-0000D8530000}"/>
    <cellStyle name="Heading 4 3" xfId="10749" hidden="1" xr:uid="{00000000-0005-0000-0000-0000D9530000}"/>
    <cellStyle name="Heading 4 3" xfId="10860" hidden="1" xr:uid="{00000000-0005-0000-0000-0000DA530000}"/>
    <cellStyle name="Heading 4 3" xfId="10804" hidden="1" xr:uid="{00000000-0005-0000-0000-0000DB530000}"/>
    <cellStyle name="Heading 4 3" xfId="10888" hidden="1" xr:uid="{00000000-0005-0000-0000-0000DC530000}"/>
    <cellStyle name="Heading 4 3" xfId="10916" hidden="1" xr:uid="{00000000-0005-0000-0000-0000DD530000}"/>
    <cellStyle name="Heading 4 3" xfId="10832" hidden="1" xr:uid="{00000000-0005-0000-0000-0000DE530000}"/>
    <cellStyle name="Heading 4 3" xfId="10972" hidden="1" xr:uid="{00000000-0005-0000-0000-0000DF530000}"/>
    <cellStyle name="Heading 4 3" xfId="11000" hidden="1" xr:uid="{00000000-0005-0000-0000-0000E0530000}"/>
    <cellStyle name="Heading 4 3" xfId="10963" hidden="1" xr:uid="{00000000-0005-0000-0000-0000E1530000}"/>
    <cellStyle name="Heading 4 3" xfId="11028" hidden="1" xr:uid="{00000000-0005-0000-0000-0000E2530000}"/>
    <cellStyle name="Heading 4 3" xfId="10776" hidden="1" xr:uid="{00000000-0005-0000-0000-0000E3530000}"/>
    <cellStyle name="Heading 4 3" xfId="11112" hidden="1" xr:uid="{00000000-0005-0000-0000-0000E4530000}"/>
    <cellStyle name="Heading 4 3" xfId="11056" hidden="1" xr:uid="{00000000-0005-0000-0000-0000E5530000}"/>
    <cellStyle name="Heading 4 3" xfId="11140" hidden="1" xr:uid="{00000000-0005-0000-0000-0000E6530000}"/>
    <cellStyle name="Heading 4 3" xfId="11168" hidden="1" xr:uid="{00000000-0005-0000-0000-0000E7530000}"/>
    <cellStyle name="Heading 4 3" xfId="11084" hidden="1" xr:uid="{00000000-0005-0000-0000-0000E8530000}"/>
    <cellStyle name="Heading 4 3" xfId="11224" hidden="1" xr:uid="{00000000-0005-0000-0000-0000E9530000}"/>
    <cellStyle name="Heading 4 3" xfId="11252" hidden="1" xr:uid="{00000000-0005-0000-0000-0000EA530000}"/>
    <cellStyle name="Heading 4 3" xfId="11215" hidden="1" xr:uid="{00000000-0005-0000-0000-0000EB530000}"/>
    <cellStyle name="Heading 4 3" xfId="11280" hidden="1" xr:uid="{00000000-0005-0000-0000-0000EC530000}"/>
    <cellStyle name="Heading 4 3" xfId="11391" hidden="1" xr:uid="{00000000-0005-0000-0000-0000ED530000}"/>
    <cellStyle name="Heading 4 3" xfId="11335" hidden="1" xr:uid="{00000000-0005-0000-0000-0000EE530000}"/>
    <cellStyle name="Heading 4 3" xfId="11419" hidden="1" xr:uid="{00000000-0005-0000-0000-0000EF530000}"/>
    <cellStyle name="Heading 4 3" xfId="11447" hidden="1" xr:uid="{00000000-0005-0000-0000-0000F0530000}"/>
    <cellStyle name="Heading 4 3" xfId="11363" hidden="1" xr:uid="{00000000-0005-0000-0000-0000F1530000}"/>
    <cellStyle name="Heading 4 3" xfId="11503" hidden="1" xr:uid="{00000000-0005-0000-0000-0000F2530000}"/>
    <cellStyle name="Heading 4 3" xfId="11531" hidden="1" xr:uid="{00000000-0005-0000-0000-0000F3530000}"/>
    <cellStyle name="Heading 4 3" xfId="11494" hidden="1" xr:uid="{00000000-0005-0000-0000-0000F4530000}"/>
    <cellStyle name="Heading 4 3" xfId="11559" hidden="1" xr:uid="{00000000-0005-0000-0000-0000F5530000}"/>
    <cellStyle name="Heading 4 3" xfId="11307" hidden="1" xr:uid="{00000000-0005-0000-0000-0000F6530000}"/>
    <cellStyle name="Heading 4 3" xfId="11643" hidden="1" xr:uid="{00000000-0005-0000-0000-0000F7530000}"/>
    <cellStyle name="Heading 4 3" xfId="11587" hidden="1" xr:uid="{00000000-0005-0000-0000-0000F8530000}"/>
    <cellStyle name="Heading 4 3" xfId="11671" hidden="1" xr:uid="{00000000-0005-0000-0000-0000F9530000}"/>
    <cellStyle name="Heading 4 3" xfId="11699" hidden="1" xr:uid="{00000000-0005-0000-0000-0000FA530000}"/>
    <cellStyle name="Heading 4 3" xfId="11615" hidden="1" xr:uid="{00000000-0005-0000-0000-0000FB530000}"/>
    <cellStyle name="Heading 4 3" xfId="11755" hidden="1" xr:uid="{00000000-0005-0000-0000-0000FC530000}"/>
    <cellStyle name="Heading 4 3" xfId="11783" hidden="1" xr:uid="{00000000-0005-0000-0000-0000FD530000}"/>
    <cellStyle name="Heading 4 3" xfId="11746" hidden="1" xr:uid="{00000000-0005-0000-0000-0000FE530000}"/>
    <cellStyle name="Heading 4 3" xfId="11811" hidden="1" xr:uid="{00000000-0005-0000-0000-0000FF530000}"/>
    <cellStyle name="Heading 4 3" xfId="11922" hidden="1" xr:uid="{00000000-0005-0000-0000-000000540000}"/>
    <cellStyle name="Heading 4 3" xfId="11866" hidden="1" xr:uid="{00000000-0005-0000-0000-000001540000}"/>
    <cellStyle name="Heading 4 3" xfId="11950" hidden="1" xr:uid="{00000000-0005-0000-0000-000002540000}"/>
    <cellStyle name="Heading 4 3" xfId="11978" hidden="1" xr:uid="{00000000-0005-0000-0000-000003540000}"/>
    <cellStyle name="Heading 4 3" xfId="11894" hidden="1" xr:uid="{00000000-0005-0000-0000-000004540000}"/>
    <cellStyle name="Heading 4 3" xfId="12034" hidden="1" xr:uid="{00000000-0005-0000-0000-000005540000}"/>
    <cellStyle name="Heading 4 3" xfId="12062" hidden="1" xr:uid="{00000000-0005-0000-0000-000006540000}"/>
    <cellStyle name="Heading 4 3" xfId="12025" hidden="1" xr:uid="{00000000-0005-0000-0000-000007540000}"/>
    <cellStyle name="Heading 4 3" xfId="12090" hidden="1" xr:uid="{00000000-0005-0000-0000-000008540000}"/>
    <cellStyle name="Heading 4 3" xfId="11838" hidden="1" xr:uid="{00000000-0005-0000-0000-000009540000}"/>
    <cellStyle name="Heading 4 3" xfId="12174" hidden="1" xr:uid="{00000000-0005-0000-0000-00000A540000}"/>
    <cellStyle name="Heading 4 3" xfId="12118" hidden="1" xr:uid="{00000000-0005-0000-0000-00000B540000}"/>
    <cellStyle name="Heading 4 3" xfId="12202" hidden="1" xr:uid="{00000000-0005-0000-0000-00000C540000}"/>
    <cellStyle name="Heading 4 3" xfId="12230" hidden="1" xr:uid="{00000000-0005-0000-0000-00000D540000}"/>
    <cellStyle name="Heading 4 3" xfId="12146" hidden="1" xr:uid="{00000000-0005-0000-0000-00000E540000}"/>
    <cellStyle name="Heading 4 3" xfId="12286" hidden="1" xr:uid="{00000000-0005-0000-0000-00000F540000}"/>
    <cellStyle name="Heading 4 3" xfId="12314" hidden="1" xr:uid="{00000000-0005-0000-0000-000010540000}"/>
    <cellStyle name="Heading 4 3" xfId="12277" hidden="1" xr:uid="{00000000-0005-0000-0000-000011540000}"/>
    <cellStyle name="Heading 4 3" xfId="12342" hidden="1" xr:uid="{00000000-0005-0000-0000-000012540000}"/>
    <cellStyle name="Heading 4 3" xfId="12453" hidden="1" xr:uid="{00000000-0005-0000-0000-000013540000}"/>
    <cellStyle name="Heading 4 3" xfId="12397" hidden="1" xr:uid="{00000000-0005-0000-0000-000014540000}"/>
    <cellStyle name="Heading 4 3" xfId="12481" hidden="1" xr:uid="{00000000-0005-0000-0000-000015540000}"/>
    <cellStyle name="Heading 4 3" xfId="12509" hidden="1" xr:uid="{00000000-0005-0000-0000-000016540000}"/>
    <cellStyle name="Heading 4 3" xfId="12425" hidden="1" xr:uid="{00000000-0005-0000-0000-000017540000}"/>
    <cellStyle name="Heading 4 3" xfId="12565" hidden="1" xr:uid="{00000000-0005-0000-0000-000018540000}"/>
    <cellStyle name="Heading 4 3" xfId="12593" hidden="1" xr:uid="{00000000-0005-0000-0000-000019540000}"/>
    <cellStyle name="Heading 4 3" xfId="12556" hidden="1" xr:uid="{00000000-0005-0000-0000-00001A540000}"/>
    <cellStyle name="Heading 4 3" xfId="12621" hidden="1" xr:uid="{00000000-0005-0000-0000-00001B540000}"/>
    <cellStyle name="Heading 4 3" xfId="12369" hidden="1" xr:uid="{00000000-0005-0000-0000-00001C540000}"/>
    <cellStyle name="Heading 4 3" xfId="12705" hidden="1" xr:uid="{00000000-0005-0000-0000-00001D540000}"/>
    <cellStyle name="Heading 4 3" xfId="12649" hidden="1" xr:uid="{00000000-0005-0000-0000-00001E540000}"/>
    <cellStyle name="Heading 4 3" xfId="12733" hidden="1" xr:uid="{00000000-0005-0000-0000-00001F540000}"/>
    <cellStyle name="Heading 4 3" xfId="12761" hidden="1" xr:uid="{00000000-0005-0000-0000-000020540000}"/>
    <cellStyle name="Heading 4 3" xfId="12677" hidden="1" xr:uid="{00000000-0005-0000-0000-000021540000}"/>
    <cellStyle name="Heading 4 3" xfId="12817" hidden="1" xr:uid="{00000000-0005-0000-0000-000022540000}"/>
    <cellStyle name="Heading 4 3" xfId="12845" hidden="1" xr:uid="{00000000-0005-0000-0000-000023540000}"/>
    <cellStyle name="Heading 4 3" xfId="12808" hidden="1" xr:uid="{00000000-0005-0000-0000-000024540000}"/>
    <cellStyle name="Heading 4 3" xfId="12873" hidden="1" xr:uid="{00000000-0005-0000-0000-000025540000}"/>
    <cellStyle name="Heading 4 3" xfId="12984" hidden="1" xr:uid="{00000000-0005-0000-0000-000026540000}"/>
    <cellStyle name="Heading 4 3" xfId="12928" hidden="1" xr:uid="{00000000-0005-0000-0000-000027540000}"/>
    <cellStyle name="Heading 4 3" xfId="13012" hidden="1" xr:uid="{00000000-0005-0000-0000-000028540000}"/>
    <cellStyle name="Heading 4 3" xfId="13040" hidden="1" xr:uid="{00000000-0005-0000-0000-000029540000}"/>
    <cellStyle name="Heading 4 3" xfId="12956" hidden="1" xr:uid="{00000000-0005-0000-0000-00002A540000}"/>
    <cellStyle name="Heading 4 3" xfId="13096" hidden="1" xr:uid="{00000000-0005-0000-0000-00002B540000}"/>
    <cellStyle name="Heading 4 3" xfId="13124" hidden="1" xr:uid="{00000000-0005-0000-0000-00002C540000}"/>
    <cellStyle name="Heading 4 3" xfId="13087" hidden="1" xr:uid="{00000000-0005-0000-0000-00002D540000}"/>
    <cellStyle name="Heading 4 3" xfId="13152" hidden="1" xr:uid="{00000000-0005-0000-0000-00002E540000}"/>
    <cellStyle name="Heading 4 3" xfId="12900" hidden="1" xr:uid="{00000000-0005-0000-0000-00002F540000}"/>
    <cellStyle name="Heading 4 3" xfId="13236" hidden="1" xr:uid="{00000000-0005-0000-0000-000030540000}"/>
    <cellStyle name="Heading 4 3" xfId="13180" hidden="1" xr:uid="{00000000-0005-0000-0000-000031540000}"/>
    <cellStyle name="Heading 4 3" xfId="13264" hidden="1" xr:uid="{00000000-0005-0000-0000-000032540000}"/>
    <cellStyle name="Heading 4 3" xfId="13292" hidden="1" xr:uid="{00000000-0005-0000-0000-000033540000}"/>
    <cellStyle name="Heading 4 3" xfId="13208" hidden="1" xr:uid="{00000000-0005-0000-0000-000034540000}"/>
    <cellStyle name="Heading 4 3" xfId="13348" hidden="1" xr:uid="{00000000-0005-0000-0000-000035540000}"/>
    <cellStyle name="Heading 4 3" xfId="13376" hidden="1" xr:uid="{00000000-0005-0000-0000-000036540000}"/>
    <cellStyle name="Heading 4 3" xfId="13339" hidden="1" xr:uid="{00000000-0005-0000-0000-000037540000}"/>
    <cellStyle name="Heading 4 3" xfId="13404" hidden="1" xr:uid="{00000000-0005-0000-0000-000038540000}"/>
    <cellStyle name="Heading 4 3" xfId="13515" hidden="1" xr:uid="{00000000-0005-0000-0000-000039540000}"/>
    <cellStyle name="Heading 4 3" xfId="13459" hidden="1" xr:uid="{00000000-0005-0000-0000-00003A540000}"/>
    <cellStyle name="Heading 4 3" xfId="13543" hidden="1" xr:uid="{00000000-0005-0000-0000-00003B540000}"/>
    <cellStyle name="Heading 4 3" xfId="13571" hidden="1" xr:uid="{00000000-0005-0000-0000-00003C540000}"/>
    <cellStyle name="Heading 4 3" xfId="13487" hidden="1" xr:uid="{00000000-0005-0000-0000-00003D540000}"/>
    <cellStyle name="Heading 4 3" xfId="13627" hidden="1" xr:uid="{00000000-0005-0000-0000-00003E540000}"/>
    <cellStyle name="Heading 4 3" xfId="13655" hidden="1" xr:uid="{00000000-0005-0000-0000-00003F540000}"/>
    <cellStyle name="Heading 4 3" xfId="13618" hidden="1" xr:uid="{00000000-0005-0000-0000-000040540000}"/>
    <cellStyle name="Heading 4 3" xfId="13683" hidden="1" xr:uid="{00000000-0005-0000-0000-000041540000}"/>
    <cellStyle name="Heading 4 3" xfId="13431" hidden="1" xr:uid="{00000000-0005-0000-0000-000042540000}"/>
    <cellStyle name="Heading 4 3" xfId="13767" hidden="1" xr:uid="{00000000-0005-0000-0000-000043540000}"/>
    <cellStyle name="Heading 4 3" xfId="13711" hidden="1" xr:uid="{00000000-0005-0000-0000-000044540000}"/>
    <cellStyle name="Heading 4 3" xfId="13795" hidden="1" xr:uid="{00000000-0005-0000-0000-000045540000}"/>
    <cellStyle name="Heading 4 3" xfId="13823" hidden="1" xr:uid="{00000000-0005-0000-0000-000046540000}"/>
    <cellStyle name="Heading 4 3" xfId="13739" hidden="1" xr:uid="{00000000-0005-0000-0000-000047540000}"/>
    <cellStyle name="Heading 4 3" xfId="13879" hidden="1" xr:uid="{00000000-0005-0000-0000-000048540000}"/>
    <cellStyle name="Heading 4 3" xfId="13907" hidden="1" xr:uid="{00000000-0005-0000-0000-000049540000}"/>
    <cellStyle name="Heading 4 3" xfId="13870" hidden="1" xr:uid="{00000000-0005-0000-0000-00004A540000}"/>
    <cellStyle name="Heading 4 3" xfId="13935" hidden="1" xr:uid="{00000000-0005-0000-0000-00004B540000}"/>
    <cellStyle name="Heading 4 3" xfId="14052" hidden="1" xr:uid="{00000000-0005-0000-0000-00004C540000}"/>
    <cellStyle name="Heading 4 3" xfId="13996" hidden="1" xr:uid="{00000000-0005-0000-0000-00004D540000}"/>
    <cellStyle name="Heading 4 3" xfId="14080" hidden="1" xr:uid="{00000000-0005-0000-0000-00004E540000}"/>
    <cellStyle name="Heading 4 3" xfId="14108" hidden="1" xr:uid="{00000000-0005-0000-0000-00004F540000}"/>
    <cellStyle name="Heading 4 3" xfId="14024" hidden="1" xr:uid="{00000000-0005-0000-0000-000050540000}"/>
    <cellStyle name="Heading 4 3" xfId="14164" hidden="1" xr:uid="{00000000-0005-0000-0000-000051540000}"/>
    <cellStyle name="Heading 4 3" xfId="14192" hidden="1" xr:uid="{00000000-0005-0000-0000-000052540000}"/>
    <cellStyle name="Heading 4 3" xfId="14155" hidden="1" xr:uid="{00000000-0005-0000-0000-000053540000}"/>
    <cellStyle name="Heading 4 3" xfId="14220" hidden="1" xr:uid="{00000000-0005-0000-0000-000054540000}"/>
    <cellStyle name="Heading 4 3" xfId="13968" hidden="1" xr:uid="{00000000-0005-0000-0000-000055540000}"/>
    <cellStyle name="Heading 4 3" xfId="14304" hidden="1" xr:uid="{00000000-0005-0000-0000-000056540000}"/>
    <cellStyle name="Heading 4 3" xfId="14248" hidden="1" xr:uid="{00000000-0005-0000-0000-000057540000}"/>
    <cellStyle name="Heading 4 3" xfId="14332" hidden="1" xr:uid="{00000000-0005-0000-0000-000058540000}"/>
    <cellStyle name="Heading 4 3" xfId="14360" hidden="1" xr:uid="{00000000-0005-0000-0000-000059540000}"/>
    <cellStyle name="Heading 4 3" xfId="14276" hidden="1" xr:uid="{00000000-0005-0000-0000-00005A540000}"/>
    <cellStyle name="Heading 4 3" xfId="14416" hidden="1" xr:uid="{00000000-0005-0000-0000-00005B540000}"/>
    <cellStyle name="Heading 4 3" xfId="14444" hidden="1" xr:uid="{00000000-0005-0000-0000-00005C540000}"/>
    <cellStyle name="Heading 4 3" xfId="14407" hidden="1" xr:uid="{00000000-0005-0000-0000-00005D540000}"/>
    <cellStyle name="Heading 4 3" xfId="14472" hidden="1" xr:uid="{00000000-0005-0000-0000-00005E540000}"/>
    <cellStyle name="Heading 4 3" xfId="14583" hidden="1" xr:uid="{00000000-0005-0000-0000-00005F540000}"/>
    <cellStyle name="Heading 4 3" xfId="14527" hidden="1" xr:uid="{00000000-0005-0000-0000-000060540000}"/>
    <cellStyle name="Heading 4 3" xfId="14611" hidden="1" xr:uid="{00000000-0005-0000-0000-000061540000}"/>
    <cellStyle name="Heading 4 3" xfId="14639" hidden="1" xr:uid="{00000000-0005-0000-0000-000062540000}"/>
    <cellStyle name="Heading 4 3" xfId="14555" hidden="1" xr:uid="{00000000-0005-0000-0000-000063540000}"/>
    <cellStyle name="Heading 4 3" xfId="14695" hidden="1" xr:uid="{00000000-0005-0000-0000-000064540000}"/>
    <cellStyle name="Heading 4 3" xfId="14723" hidden="1" xr:uid="{00000000-0005-0000-0000-000065540000}"/>
    <cellStyle name="Heading 4 3" xfId="14686" hidden="1" xr:uid="{00000000-0005-0000-0000-000066540000}"/>
    <cellStyle name="Heading 4 3" xfId="14751" hidden="1" xr:uid="{00000000-0005-0000-0000-000067540000}"/>
    <cellStyle name="Heading 4 3" xfId="14499" hidden="1" xr:uid="{00000000-0005-0000-0000-000068540000}"/>
    <cellStyle name="Heading 4 3" xfId="14835" hidden="1" xr:uid="{00000000-0005-0000-0000-000069540000}"/>
    <cellStyle name="Heading 4 3" xfId="14779" hidden="1" xr:uid="{00000000-0005-0000-0000-00006A540000}"/>
    <cellStyle name="Heading 4 3" xfId="14863" hidden="1" xr:uid="{00000000-0005-0000-0000-00006B540000}"/>
    <cellStyle name="Heading 4 3" xfId="14891" hidden="1" xr:uid="{00000000-0005-0000-0000-00006C540000}"/>
    <cellStyle name="Heading 4 3" xfId="14807" hidden="1" xr:uid="{00000000-0005-0000-0000-00006D540000}"/>
    <cellStyle name="Heading 4 3" xfId="14947" hidden="1" xr:uid="{00000000-0005-0000-0000-00006E540000}"/>
    <cellStyle name="Heading 4 3" xfId="14975" hidden="1" xr:uid="{00000000-0005-0000-0000-00006F540000}"/>
    <cellStyle name="Heading 4 3" xfId="14938" hidden="1" xr:uid="{00000000-0005-0000-0000-000070540000}"/>
    <cellStyle name="Heading 4 3" xfId="15003" hidden="1" xr:uid="{00000000-0005-0000-0000-000071540000}"/>
    <cellStyle name="Heading 4 3" xfId="15114" hidden="1" xr:uid="{00000000-0005-0000-0000-000072540000}"/>
    <cellStyle name="Heading 4 3" xfId="15058" hidden="1" xr:uid="{00000000-0005-0000-0000-000073540000}"/>
    <cellStyle name="Heading 4 3" xfId="15142" hidden="1" xr:uid="{00000000-0005-0000-0000-000074540000}"/>
    <cellStyle name="Heading 4 3" xfId="15170" hidden="1" xr:uid="{00000000-0005-0000-0000-000075540000}"/>
    <cellStyle name="Heading 4 3" xfId="15086" hidden="1" xr:uid="{00000000-0005-0000-0000-000076540000}"/>
    <cellStyle name="Heading 4 3" xfId="15226" hidden="1" xr:uid="{00000000-0005-0000-0000-000077540000}"/>
    <cellStyle name="Heading 4 3" xfId="15254" hidden="1" xr:uid="{00000000-0005-0000-0000-000078540000}"/>
    <cellStyle name="Heading 4 3" xfId="15217" hidden="1" xr:uid="{00000000-0005-0000-0000-000079540000}"/>
    <cellStyle name="Heading 4 3" xfId="15282" hidden="1" xr:uid="{00000000-0005-0000-0000-00007A540000}"/>
    <cellStyle name="Heading 4 3" xfId="15030" hidden="1" xr:uid="{00000000-0005-0000-0000-00007B540000}"/>
    <cellStyle name="Heading 4 3" xfId="15366" hidden="1" xr:uid="{00000000-0005-0000-0000-00007C540000}"/>
    <cellStyle name="Heading 4 3" xfId="15310" hidden="1" xr:uid="{00000000-0005-0000-0000-00007D540000}"/>
    <cellStyle name="Heading 4 3" xfId="15394" hidden="1" xr:uid="{00000000-0005-0000-0000-00007E540000}"/>
    <cellStyle name="Heading 4 3" xfId="15422" hidden="1" xr:uid="{00000000-0005-0000-0000-00007F540000}"/>
    <cellStyle name="Heading 4 3" xfId="15338" hidden="1" xr:uid="{00000000-0005-0000-0000-000080540000}"/>
    <cellStyle name="Heading 4 3" xfId="15478" hidden="1" xr:uid="{00000000-0005-0000-0000-000081540000}"/>
    <cellStyle name="Heading 4 3" xfId="15506" hidden="1" xr:uid="{00000000-0005-0000-0000-000082540000}"/>
    <cellStyle name="Heading 4 3" xfId="15469" hidden="1" xr:uid="{00000000-0005-0000-0000-000083540000}"/>
    <cellStyle name="Heading 4 3" xfId="15534" hidden="1" xr:uid="{00000000-0005-0000-0000-000084540000}"/>
    <cellStyle name="Heading 4 3" xfId="15645" hidden="1" xr:uid="{00000000-0005-0000-0000-000085540000}"/>
    <cellStyle name="Heading 4 3" xfId="15589" hidden="1" xr:uid="{00000000-0005-0000-0000-000086540000}"/>
    <cellStyle name="Heading 4 3" xfId="15673" hidden="1" xr:uid="{00000000-0005-0000-0000-000087540000}"/>
    <cellStyle name="Heading 4 3" xfId="15701" hidden="1" xr:uid="{00000000-0005-0000-0000-000088540000}"/>
    <cellStyle name="Heading 4 3" xfId="15617" hidden="1" xr:uid="{00000000-0005-0000-0000-000089540000}"/>
    <cellStyle name="Heading 4 3" xfId="15757" hidden="1" xr:uid="{00000000-0005-0000-0000-00008A540000}"/>
    <cellStyle name="Heading 4 3" xfId="15785" hidden="1" xr:uid="{00000000-0005-0000-0000-00008B540000}"/>
    <cellStyle name="Heading 4 3" xfId="15748" hidden="1" xr:uid="{00000000-0005-0000-0000-00008C540000}"/>
    <cellStyle name="Heading 4 3" xfId="15813" hidden="1" xr:uid="{00000000-0005-0000-0000-00008D540000}"/>
    <cellStyle name="Heading 4 3" xfId="15561" hidden="1" xr:uid="{00000000-0005-0000-0000-00008E540000}"/>
    <cellStyle name="Heading 4 3" xfId="15897" hidden="1" xr:uid="{00000000-0005-0000-0000-00008F540000}"/>
    <cellStyle name="Heading 4 3" xfId="15841" hidden="1" xr:uid="{00000000-0005-0000-0000-000090540000}"/>
    <cellStyle name="Heading 4 3" xfId="15925" hidden="1" xr:uid="{00000000-0005-0000-0000-000091540000}"/>
    <cellStyle name="Heading 4 3" xfId="15953" hidden="1" xr:uid="{00000000-0005-0000-0000-000092540000}"/>
    <cellStyle name="Heading 4 3" xfId="15869" hidden="1" xr:uid="{00000000-0005-0000-0000-000093540000}"/>
    <cellStyle name="Heading 4 3" xfId="16009" hidden="1" xr:uid="{00000000-0005-0000-0000-000094540000}"/>
    <cellStyle name="Heading 4 3" xfId="16037" hidden="1" xr:uid="{00000000-0005-0000-0000-000095540000}"/>
    <cellStyle name="Heading 4 3" xfId="16000" hidden="1" xr:uid="{00000000-0005-0000-0000-000096540000}"/>
    <cellStyle name="Heading 4 3" xfId="16065" hidden="1" xr:uid="{00000000-0005-0000-0000-000097540000}"/>
    <cellStyle name="Heading 4 3" xfId="16176" hidden="1" xr:uid="{00000000-0005-0000-0000-000098540000}"/>
    <cellStyle name="Heading 4 3" xfId="16120" hidden="1" xr:uid="{00000000-0005-0000-0000-000099540000}"/>
    <cellStyle name="Heading 4 3" xfId="16204" hidden="1" xr:uid="{00000000-0005-0000-0000-00009A540000}"/>
    <cellStyle name="Heading 4 3" xfId="16232" hidden="1" xr:uid="{00000000-0005-0000-0000-00009B540000}"/>
    <cellStyle name="Heading 4 3" xfId="16148" hidden="1" xr:uid="{00000000-0005-0000-0000-00009C540000}"/>
    <cellStyle name="Heading 4 3" xfId="16288" hidden="1" xr:uid="{00000000-0005-0000-0000-00009D540000}"/>
    <cellStyle name="Heading 4 3" xfId="16316" hidden="1" xr:uid="{00000000-0005-0000-0000-00009E540000}"/>
    <cellStyle name="Heading 4 3" xfId="16279" hidden="1" xr:uid="{00000000-0005-0000-0000-00009F540000}"/>
    <cellStyle name="Heading 4 3" xfId="16344" hidden="1" xr:uid="{00000000-0005-0000-0000-0000A0540000}"/>
    <cellStyle name="Heading 4 3" xfId="16092" hidden="1" xr:uid="{00000000-0005-0000-0000-0000A1540000}"/>
    <cellStyle name="Heading 4 3" xfId="16428" hidden="1" xr:uid="{00000000-0005-0000-0000-0000A2540000}"/>
    <cellStyle name="Heading 4 3" xfId="16372" hidden="1" xr:uid="{00000000-0005-0000-0000-0000A3540000}"/>
    <cellStyle name="Heading 4 3" xfId="16456" hidden="1" xr:uid="{00000000-0005-0000-0000-0000A4540000}"/>
    <cellStyle name="Heading 4 3" xfId="16484" hidden="1" xr:uid="{00000000-0005-0000-0000-0000A5540000}"/>
    <cellStyle name="Heading 4 3" xfId="16400" hidden="1" xr:uid="{00000000-0005-0000-0000-0000A6540000}"/>
    <cellStyle name="Heading 4 3" xfId="16540" hidden="1" xr:uid="{00000000-0005-0000-0000-0000A7540000}"/>
    <cellStyle name="Heading 4 3" xfId="16568" hidden="1" xr:uid="{00000000-0005-0000-0000-0000A8540000}"/>
    <cellStyle name="Heading 4 3" xfId="16531" hidden="1" xr:uid="{00000000-0005-0000-0000-0000A9540000}"/>
    <cellStyle name="Heading 4 3" xfId="16596" hidden="1" xr:uid="{00000000-0005-0000-0000-0000AA540000}"/>
    <cellStyle name="Heading 4 3" xfId="16707" hidden="1" xr:uid="{00000000-0005-0000-0000-0000AB540000}"/>
    <cellStyle name="Heading 4 3" xfId="16651" hidden="1" xr:uid="{00000000-0005-0000-0000-0000AC540000}"/>
    <cellStyle name="Heading 4 3" xfId="16735" hidden="1" xr:uid="{00000000-0005-0000-0000-0000AD540000}"/>
    <cellStyle name="Heading 4 3" xfId="16763" hidden="1" xr:uid="{00000000-0005-0000-0000-0000AE540000}"/>
    <cellStyle name="Heading 4 3" xfId="16679" hidden="1" xr:uid="{00000000-0005-0000-0000-0000AF540000}"/>
    <cellStyle name="Heading 4 3" xfId="16819" hidden="1" xr:uid="{00000000-0005-0000-0000-0000B0540000}"/>
    <cellStyle name="Heading 4 3" xfId="16847" hidden="1" xr:uid="{00000000-0005-0000-0000-0000B1540000}"/>
    <cellStyle name="Heading 4 3" xfId="16810" hidden="1" xr:uid="{00000000-0005-0000-0000-0000B2540000}"/>
    <cellStyle name="Heading 4 3" xfId="16875" hidden="1" xr:uid="{00000000-0005-0000-0000-0000B3540000}"/>
    <cellStyle name="Heading 4 3" xfId="16623" hidden="1" xr:uid="{00000000-0005-0000-0000-0000B4540000}"/>
    <cellStyle name="Heading 4 3" xfId="16959" hidden="1" xr:uid="{00000000-0005-0000-0000-0000B5540000}"/>
    <cellStyle name="Heading 4 3" xfId="16903" hidden="1" xr:uid="{00000000-0005-0000-0000-0000B6540000}"/>
    <cellStyle name="Heading 4 3" xfId="16987" hidden="1" xr:uid="{00000000-0005-0000-0000-0000B7540000}"/>
    <cellStyle name="Heading 4 3" xfId="17015" hidden="1" xr:uid="{00000000-0005-0000-0000-0000B8540000}"/>
    <cellStyle name="Heading 4 3" xfId="16931" hidden="1" xr:uid="{00000000-0005-0000-0000-0000B9540000}"/>
    <cellStyle name="Heading 4 3" xfId="17071" hidden="1" xr:uid="{00000000-0005-0000-0000-0000BA540000}"/>
    <cellStyle name="Heading 4 3" xfId="17099" hidden="1" xr:uid="{00000000-0005-0000-0000-0000BB540000}"/>
    <cellStyle name="Heading 4 3" xfId="17062" hidden="1" xr:uid="{00000000-0005-0000-0000-0000BC540000}"/>
    <cellStyle name="Heading 4 3" xfId="17127" hidden="1" xr:uid="{00000000-0005-0000-0000-0000BD540000}"/>
    <cellStyle name="Heading 4 3" xfId="17240" hidden="1" xr:uid="{00000000-0005-0000-0000-0000BE540000}"/>
    <cellStyle name="Heading 4 3" xfId="17184" hidden="1" xr:uid="{00000000-0005-0000-0000-0000BF540000}"/>
    <cellStyle name="Heading 4 3" xfId="17268" hidden="1" xr:uid="{00000000-0005-0000-0000-0000C0540000}"/>
    <cellStyle name="Heading 4 3" xfId="17296" hidden="1" xr:uid="{00000000-0005-0000-0000-0000C1540000}"/>
    <cellStyle name="Heading 4 3" xfId="17212" hidden="1" xr:uid="{00000000-0005-0000-0000-0000C2540000}"/>
    <cellStyle name="Heading 4 3" xfId="17352" hidden="1" xr:uid="{00000000-0005-0000-0000-0000C3540000}"/>
    <cellStyle name="Heading 4 3" xfId="17380" hidden="1" xr:uid="{00000000-0005-0000-0000-0000C4540000}"/>
    <cellStyle name="Heading 4 3" xfId="17343" hidden="1" xr:uid="{00000000-0005-0000-0000-0000C5540000}"/>
    <cellStyle name="Heading 4 3" xfId="17408" hidden="1" xr:uid="{00000000-0005-0000-0000-0000C6540000}"/>
    <cellStyle name="Heading 4 3" xfId="17156" hidden="1" xr:uid="{00000000-0005-0000-0000-0000C7540000}"/>
    <cellStyle name="Heading 4 3" xfId="17492" hidden="1" xr:uid="{00000000-0005-0000-0000-0000C8540000}"/>
    <cellStyle name="Heading 4 3" xfId="17436" hidden="1" xr:uid="{00000000-0005-0000-0000-0000C9540000}"/>
    <cellStyle name="Heading 4 3" xfId="17520" hidden="1" xr:uid="{00000000-0005-0000-0000-0000CA540000}"/>
    <cellStyle name="Heading 4 3" xfId="17548" hidden="1" xr:uid="{00000000-0005-0000-0000-0000CB540000}"/>
    <cellStyle name="Heading 4 3" xfId="17464" hidden="1" xr:uid="{00000000-0005-0000-0000-0000CC540000}"/>
    <cellStyle name="Heading 4 3" xfId="17604" hidden="1" xr:uid="{00000000-0005-0000-0000-0000CD540000}"/>
    <cellStyle name="Heading 4 3" xfId="17632" hidden="1" xr:uid="{00000000-0005-0000-0000-0000CE540000}"/>
    <cellStyle name="Heading 4 3" xfId="17595" hidden="1" xr:uid="{00000000-0005-0000-0000-0000CF540000}"/>
    <cellStyle name="Heading 4 3" xfId="17660" hidden="1" xr:uid="{00000000-0005-0000-0000-0000D0540000}"/>
    <cellStyle name="Heading 4 3" xfId="17777" hidden="1" xr:uid="{00000000-0005-0000-0000-0000D1540000}"/>
    <cellStyle name="Heading 4 3" xfId="17721" hidden="1" xr:uid="{00000000-0005-0000-0000-0000D2540000}"/>
    <cellStyle name="Heading 4 3" xfId="17805" hidden="1" xr:uid="{00000000-0005-0000-0000-0000D3540000}"/>
    <cellStyle name="Heading 4 3" xfId="17833" hidden="1" xr:uid="{00000000-0005-0000-0000-0000D4540000}"/>
    <cellStyle name="Heading 4 3" xfId="17749" hidden="1" xr:uid="{00000000-0005-0000-0000-0000D5540000}"/>
    <cellStyle name="Heading 4 3" xfId="17889" hidden="1" xr:uid="{00000000-0005-0000-0000-0000D6540000}"/>
    <cellStyle name="Heading 4 3" xfId="17917" hidden="1" xr:uid="{00000000-0005-0000-0000-0000D7540000}"/>
    <cellStyle name="Heading 4 3" xfId="17880" hidden="1" xr:uid="{00000000-0005-0000-0000-0000D8540000}"/>
    <cellStyle name="Heading 4 3" xfId="17945" hidden="1" xr:uid="{00000000-0005-0000-0000-0000D9540000}"/>
    <cellStyle name="Heading 4 3" xfId="17693" hidden="1" xr:uid="{00000000-0005-0000-0000-0000DA540000}"/>
    <cellStyle name="Heading 4 3" xfId="18029" hidden="1" xr:uid="{00000000-0005-0000-0000-0000DB540000}"/>
    <cellStyle name="Heading 4 3" xfId="17973" hidden="1" xr:uid="{00000000-0005-0000-0000-0000DC540000}"/>
    <cellStyle name="Heading 4 3" xfId="18057" hidden="1" xr:uid="{00000000-0005-0000-0000-0000DD540000}"/>
    <cellStyle name="Heading 4 3" xfId="18085" hidden="1" xr:uid="{00000000-0005-0000-0000-0000DE540000}"/>
    <cellStyle name="Heading 4 3" xfId="18001" hidden="1" xr:uid="{00000000-0005-0000-0000-0000DF540000}"/>
    <cellStyle name="Heading 4 3" xfId="18141" hidden="1" xr:uid="{00000000-0005-0000-0000-0000E0540000}"/>
    <cellStyle name="Heading 4 3" xfId="18169" hidden="1" xr:uid="{00000000-0005-0000-0000-0000E1540000}"/>
    <cellStyle name="Heading 4 3" xfId="18132" hidden="1" xr:uid="{00000000-0005-0000-0000-0000E2540000}"/>
    <cellStyle name="Heading 4 3" xfId="18197" hidden="1" xr:uid="{00000000-0005-0000-0000-0000E3540000}"/>
    <cellStyle name="Heading 4 3" xfId="18308" hidden="1" xr:uid="{00000000-0005-0000-0000-0000E4540000}"/>
    <cellStyle name="Heading 4 3" xfId="18252" hidden="1" xr:uid="{00000000-0005-0000-0000-0000E5540000}"/>
    <cellStyle name="Heading 4 3" xfId="18336" hidden="1" xr:uid="{00000000-0005-0000-0000-0000E6540000}"/>
    <cellStyle name="Heading 4 3" xfId="18364" hidden="1" xr:uid="{00000000-0005-0000-0000-0000E7540000}"/>
    <cellStyle name="Heading 4 3" xfId="18280" hidden="1" xr:uid="{00000000-0005-0000-0000-0000E8540000}"/>
    <cellStyle name="Heading 4 3" xfId="18420" hidden="1" xr:uid="{00000000-0005-0000-0000-0000E9540000}"/>
    <cellStyle name="Heading 4 3" xfId="18448" hidden="1" xr:uid="{00000000-0005-0000-0000-0000EA540000}"/>
    <cellStyle name="Heading 4 3" xfId="18411" hidden="1" xr:uid="{00000000-0005-0000-0000-0000EB540000}"/>
    <cellStyle name="Heading 4 3" xfId="18476" hidden="1" xr:uid="{00000000-0005-0000-0000-0000EC540000}"/>
    <cellStyle name="Heading 4 3" xfId="18224" hidden="1" xr:uid="{00000000-0005-0000-0000-0000ED540000}"/>
    <cellStyle name="Heading 4 3" xfId="18560" hidden="1" xr:uid="{00000000-0005-0000-0000-0000EE540000}"/>
    <cellStyle name="Heading 4 3" xfId="18504" hidden="1" xr:uid="{00000000-0005-0000-0000-0000EF540000}"/>
    <cellStyle name="Heading 4 3" xfId="18588" hidden="1" xr:uid="{00000000-0005-0000-0000-0000F0540000}"/>
    <cellStyle name="Heading 4 3" xfId="18616" hidden="1" xr:uid="{00000000-0005-0000-0000-0000F1540000}"/>
    <cellStyle name="Heading 4 3" xfId="18532" hidden="1" xr:uid="{00000000-0005-0000-0000-0000F2540000}"/>
    <cellStyle name="Heading 4 3" xfId="18672" hidden="1" xr:uid="{00000000-0005-0000-0000-0000F3540000}"/>
    <cellStyle name="Heading 4 3" xfId="18700" hidden="1" xr:uid="{00000000-0005-0000-0000-0000F4540000}"/>
    <cellStyle name="Heading 4 3" xfId="18663" hidden="1" xr:uid="{00000000-0005-0000-0000-0000F5540000}"/>
    <cellStyle name="Heading 4 3" xfId="18728" hidden="1" xr:uid="{00000000-0005-0000-0000-0000F6540000}"/>
    <cellStyle name="Heading 4 3" xfId="18839" hidden="1" xr:uid="{00000000-0005-0000-0000-0000F7540000}"/>
    <cellStyle name="Heading 4 3" xfId="18783" hidden="1" xr:uid="{00000000-0005-0000-0000-0000F8540000}"/>
    <cellStyle name="Heading 4 3" xfId="18867" hidden="1" xr:uid="{00000000-0005-0000-0000-0000F9540000}"/>
    <cellStyle name="Heading 4 3" xfId="18895" hidden="1" xr:uid="{00000000-0005-0000-0000-0000FA540000}"/>
    <cellStyle name="Heading 4 3" xfId="18811" hidden="1" xr:uid="{00000000-0005-0000-0000-0000FB540000}"/>
    <cellStyle name="Heading 4 3" xfId="18951" hidden="1" xr:uid="{00000000-0005-0000-0000-0000FC540000}"/>
    <cellStyle name="Heading 4 3" xfId="18979" hidden="1" xr:uid="{00000000-0005-0000-0000-0000FD540000}"/>
    <cellStyle name="Heading 4 3" xfId="18942" hidden="1" xr:uid="{00000000-0005-0000-0000-0000FE540000}"/>
    <cellStyle name="Heading 4 3" xfId="19007" hidden="1" xr:uid="{00000000-0005-0000-0000-0000FF540000}"/>
    <cellStyle name="Heading 4 3" xfId="18755" hidden="1" xr:uid="{00000000-0005-0000-0000-000000550000}"/>
    <cellStyle name="Heading 4 3" xfId="19091" hidden="1" xr:uid="{00000000-0005-0000-0000-000001550000}"/>
    <cellStyle name="Heading 4 3" xfId="19035" hidden="1" xr:uid="{00000000-0005-0000-0000-000002550000}"/>
    <cellStyle name="Heading 4 3" xfId="19119" hidden="1" xr:uid="{00000000-0005-0000-0000-000003550000}"/>
    <cellStyle name="Heading 4 3" xfId="19147" hidden="1" xr:uid="{00000000-0005-0000-0000-000004550000}"/>
    <cellStyle name="Heading 4 3" xfId="19063" hidden="1" xr:uid="{00000000-0005-0000-0000-000005550000}"/>
    <cellStyle name="Heading 4 3" xfId="19203" hidden="1" xr:uid="{00000000-0005-0000-0000-000006550000}"/>
    <cellStyle name="Heading 4 3" xfId="19231" hidden="1" xr:uid="{00000000-0005-0000-0000-000007550000}"/>
    <cellStyle name="Heading 4 3" xfId="19194" hidden="1" xr:uid="{00000000-0005-0000-0000-000008550000}"/>
    <cellStyle name="Heading 4 3" xfId="19259" hidden="1" xr:uid="{00000000-0005-0000-0000-000009550000}"/>
    <cellStyle name="Heading 4 3" xfId="19370" hidden="1" xr:uid="{00000000-0005-0000-0000-00000A550000}"/>
    <cellStyle name="Heading 4 3" xfId="19314" hidden="1" xr:uid="{00000000-0005-0000-0000-00000B550000}"/>
    <cellStyle name="Heading 4 3" xfId="19398" hidden="1" xr:uid="{00000000-0005-0000-0000-00000C550000}"/>
    <cellStyle name="Heading 4 3" xfId="19426" hidden="1" xr:uid="{00000000-0005-0000-0000-00000D550000}"/>
    <cellStyle name="Heading 4 3" xfId="19342" hidden="1" xr:uid="{00000000-0005-0000-0000-00000E550000}"/>
    <cellStyle name="Heading 4 3" xfId="19482" hidden="1" xr:uid="{00000000-0005-0000-0000-00000F550000}"/>
    <cellStyle name="Heading 4 3" xfId="19510" hidden="1" xr:uid="{00000000-0005-0000-0000-000010550000}"/>
    <cellStyle name="Heading 4 3" xfId="19473" hidden="1" xr:uid="{00000000-0005-0000-0000-000011550000}"/>
    <cellStyle name="Heading 4 3" xfId="19538" hidden="1" xr:uid="{00000000-0005-0000-0000-000012550000}"/>
    <cellStyle name="Heading 4 3" xfId="19286" hidden="1" xr:uid="{00000000-0005-0000-0000-000013550000}"/>
    <cellStyle name="Heading 4 3" xfId="19622" hidden="1" xr:uid="{00000000-0005-0000-0000-000014550000}"/>
    <cellStyle name="Heading 4 3" xfId="19566" hidden="1" xr:uid="{00000000-0005-0000-0000-000015550000}"/>
    <cellStyle name="Heading 4 3" xfId="19650" hidden="1" xr:uid="{00000000-0005-0000-0000-000016550000}"/>
    <cellStyle name="Heading 4 3" xfId="19678" hidden="1" xr:uid="{00000000-0005-0000-0000-000017550000}"/>
    <cellStyle name="Heading 4 3" xfId="19594" hidden="1" xr:uid="{00000000-0005-0000-0000-000018550000}"/>
    <cellStyle name="Heading 4 3" xfId="19734" hidden="1" xr:uid="{00000000-0005-0000-0000-000019550000}"/>
    <cellStyle name="Heading 4 3" xfId="19762" hidden="1" xr:uid="{00000000-0005-0000-0000-00001A550000}"/>
    <cellStyle name="Heading 4 3" xfId="19725" hidden="1" xr:uid="{00000000-0005-0000-0000-00001B550000}"/>
    <cellStyle name="Heading 4 3" xfId="19790" hidden="1" xr:uid="{00000000-0005-0000-0000-00001C550000}"/>
    <cellStyle name="Heading 4 3" xfId="19901" hidden="1" xr:uid="{00000000-0005-0000-0000-00001D550000}"/>
    <cellStyle name="Heading 4 3" xfId="19845" hidden="1" xr:uid="{00000000-0005-0000-0000-00001E550000}"/>
    <cellStyle name="Heading 4 3" xfId="19929" hidden="1" xr:uid="{00000000-0005-0000-0000-00001F550000}"/>
    <cellStyle name="Heading 4 3" xfId="19957" hidden="1" xr:uid="{00000000-0005-0000-0000-000020550000}"/>
    <cellStyle name="Heading 4 3" xfId="19873" hidden="1" xr:uid="{00000000-0005-0000-0000-000021550000}"/>
    <cellStyle name="Heading 4 3" xfId="20013" hidden="1" xr:uid="{00000000-0005-0000-0000-000022550000}"/>
    <cellStyle name="Heading 4 3" xfId="20041" hidden="1" xr:uid="{00000000-0005-0000-0000-000023550000}"/>
    <cellStyle name="Heading 4 3" xfId="20004" hidden="1" xr:uid="{00000000-0005-0000-0000-000024550000}"/>
    <cellStyle name="Heading 4 3" xfId="20069" hidden="1" xr:uid="{00000000-0005-0000-0000-000025550000}"/>
    <cellStyle name="Heading 4 3" xfId="19817" hidden="1" xr:uid="{00000000-0005-0000-0000-000026550000}"/>
    <cellStyle name="Heading 4 3" xfId="20153" hidden="1" xr:uid="{00000000-0005-0000-0000-000027550000}"/>
    <cellStyle name="Heading 4 3" xfId="20097" hidden="1" xr:uid="{00000000-0005-0000-0000-000028550000}"/>
    <cellStyle name="Heading 4 3" xfId="20181" hidden="1" xr:uid="{00000000-0005-0000-0000-000029550000}"/>
    <cellStyle name="Heading 4 3" xfId="20209" hidden="1" xr:uid="{00000000-0005-0000-0000-00002A550000}"/>
    <cellStyle name="Heading 4 3" xfId="20125" hidden="1" xr:uid="{00000000-0005-0000-0000-00002B550000}"/>
    <cellStyle name="Heading 4 3" xfId="20265" hidden="1" xr:uid="{00000000-0005-0000-0000-00002C550000}"/>
    <cellStyle name="Heading 4 3" xfId="20293" hidden="1" xr:uid="{00000000-0005-0000-0000-00002D550000}"/>
    <cellStyle name="Heading 4 3" xfId="20256" hidden="1" xr:uid="{00000000-0005-0000-0000-00002E550000}"/>
    <cellStyle name="Heading 4 3" xfId="20321" hidden="1" xr:uid="{00000000-0005-0000-0000-00002F550000}"/>
    <cellStyle name="Heading 4 3" xfId="20432" hidden="1" xr:uid="{00000000-0005-0000-0000-000030550000}"/>
    <cellStyle name="Heading 4 3" xfId="20376" hidden="1" xr:uid="{00000000-0005-0000-0000-000031550000}"/>
    <cellStyle name="Heading 4 3" xfId="20460" hidden="1" xr:uid="{00000000-0005-0000-0000-000032550000}"/>
    <cellStyle name="Heading 4 3" xfId="20488" hidden="1" xr:uid="{00000000-0005-0000-0000-000033550000}"/>
    <cellStyle name="Heading 4 3" xfId="20404" hidden="1" xr:uid="{00000000-0005-0000-0000-000034550000}"/>
    <cellStyle name="Heading 4 3" xfId="20544" hidden="1" xr:uid="{00000000-0005-0000-0000-000035550000}"/>
    <cellStyle name="Heading 4 3" xfId="20572" hidden="1" xr:uid="{00000000-0005-0000-0000-000036550000}"/>
    <cellStyle name="Heading 4 3" xfId="20535" hidden="1" xr:uid="{00000000-0005-0000-0000-000037550000}"/>
    <cellStyle name="Heading 4 3" xfId="20600" hidden="1" xr:uid="{00000000-0005-0000-0000-000038550000}"/>
    <cellStyle name="Heading 4 3" xfId="20348" hidden="1" xr:uid="{00000000-0005-0000-0000-000039550000}"/>
    <cellStyle name="Heading 4 3" xfId="20684" hidden="1" xr:uid="{00000000-0005-0000-0000-00003A550000}"/>
    <cellStyle name="Heading 4 3" xfId="20628" hidden="1" xr:uid="{00000000-0005-0000-0000-00003B550000}"/>
    <cellStyle name="Heading 4 3" xfId="20712" hidden="1" xr:uid="{00000000-0005-0000-0000-00003C550000}"/>
    <cellStyle name="Heading 4 3" xfId="20740" hidden="1" xr:uid="{00000000-0005-0000-0000-00003D550000}"/>
    <cellStyle name="Heading 4 3" xfId="20656" hidden="1" xr:uid="{00000000-0005-0000-0000-00003E550000}"/>
    <cellStyle name="Heading 4 3" xfId="20796" hidden="1" xr:uid="{00000000-0005-0000-0000-00003F550000}"/>
    <cellStyle name="Heading 4 3" xfId="20824" hidden="1" xr:uid="{00000000-0005-0000-0000-000040550000}"/>
    <cellStyle name="Heading 4 3" xfId="20787" hidden="1" xr:uid="{00000000-0005-0000-0000-000041550000}"/>
    <cellStyle name="Heading 4 3" xfId="20852" hidden="1" xr:uid="{00000000-0005-0000-0000-000042550000}"/>
    <cellStyle name="Heading 4 3" xfId="20963" hidden="1" xr:uid="{00000000-0005-0000-0000-000043550000}"/>
    <cellStyle name="Heading 4 3" xfId="20907" hidden="1" xr:uid="{00000000-0005-0000-0000-000044550000}"/>
    <cellStyle name="Heading 4 3" xfId="20991" hidden="1" xr:uid="{00000000-0005-0000-0000-000045550000}"/>
    <cellStyle name="Heading 4 3" xfId="21019" hidden="1" xr:uid="{00000000-0005-0000-0000-000046550000}"/>
    <cellStyle name="Heading 4 3" xfId="20935" hidden="1" xr:uid="{00000000-0005-0000-0000-000047550000}"/>
    <cellStyle name="Heading 4 3" xfId="21075" hidden="1" xr:uid="{00000000-0005-0000-0000-000048550000}"/>
    <cellStyle name="Heading 4 3" xfId="21103" hidden="1" xr:uid="{00000000-0005-0000-0000-000049550000}"/>
    <cellStyle name="Heading 4 3" xfId="21066" hidden="1" xr:uid="{00000000-0005-0000-0000-00004A550000}"/>
    <cellStyle name="Heading 4 3" xfId="21131" hidden="1" xr:uid="{00000000-0005-0000-0000-00004B550000}"/>
    <cellStyle name="Heading 4 3" xfId="20879" hidden="1" xr:uid="{00000000-0005-0000-0000-00004C550000}"/>
    <cellStyle name="Heading 4 3" xfId="21215" hidden="1" xr:uid="{00000000-0005-0000-0000-00004D550000}"/>
    <cellStyle name="Heading 4 3" xfId="21159" hidden="1" xr:uid="{00000000-0005-0000-0000-00004E550000}"/>
    <cellStyle name="Heading 4 3" xfId="21243" hidden="1" xr:uid="{00000000-0005-0000-0000-00004F550000}"/>
    <cellStyle name="Heading 4 3" xfId="21271" hidden="1" xr:uid="{00000000-0005-0000-0000-000050550000}"/>
    <cellStyle name="Heading 4 3" xfId="21187" hidden="1" xr:uid="{00000000-0005-0000-0000-000051550000}"/>
    <cellStyle name="Heading 4 3" xfId="21327" hidden="1" xr:uid="{00000000-0005-0000-0000-000052550000}"/>
    <cellStyle name="Heading 4 3" xfId="21355" hidden="1" xr:uid="{00000000-0005-0000-0000-000053550000}"/>
    <cellStyle name="Heading 4 3" xfId="21318" hidden="1" xr:uid="{00000000-0005-0000-0000-000054550000}"/>
    <cellStyle name="Heading 4 3" xfId="21383" hidden="1" xr:uid="{00000000-0005-0000-0000-000055550000}"/>
    <cellStyle name="Heading 4 3" xfId="21500" hidden="1" xr:uid="{00000000-0005-0000-0000-000056550000}"/>
    <cellStyle name="Heading 4 3" xfId="21444" hidden="1" xr:uid="{00000000-0005-0000-0000-000057550000}"/>
    <cellStyle name="Heading 4 3" xfId="21528" hidden="1" xr:uid="{00000000-0005-0000-0000-000058550000}"/>
    <cellStyle name="Heading 4 3" xfId="21556" hidden="1" xr:uid="{00000000-0005-0000-0000-000059550000}"/>
    <cellStyle name="Heading 4 3" xfId="21472" hidden="1" xr:uid="{00000000-0005-0000-0000-00005A550000}"/>
    <cellStyle name="Heading 4 3" xfId="21612" hidden="1" xr:uid="{00000000-0005-0000-0000-00005B550000}"/>
    <cellStyle name="Heading 4 3" xfId="21640" hidden="1" xr:uid="{00000000-0005-0000-0000-00005C550000}"/>
    <cellStyle name="Heading 4 3" xfId="21603" hidden="1" xr:uid="{00000000-0005-0000-0000-00005D550000}"/>
    <cellStyle name="Heading 4 3" xfId="21668" hidden="1" xr:uid="{00000000-0005-0000-0000-00005E550000}"/>
    <cellStyle name="Heading 4 3" xfId="21416" hidden="1" xr:uid="{00000000-0005-0000-0000-00005F550000}"/>
    <cellStyle name="Heading 4 3" xfId="21752" hidden="1" xr:uid="{00000000-0005-0000-0000-000060550000}"/>
    <cellStyle name="Heading 4 3" xfId="21696" hidden="1" xr:uid="{00000000-0005-0000-0000-000061550000}"/>
    <cellStyle name="Heading 4 3" xfId="21780" hidden="1" xr:uid="{00000000-0005-0000-0000-000062550000}"/>
    <cellStyle name="Heading 4 3" xfId="21808" hidden="1" xr:uid="{00000000-0005-0000-0000-000063550000}"/>
    <cellStyle name="Heading 4 3" xfId="21724" hidden="1" xr:uid="{00000000-0005-0000-0000-000064550000}"/>
    <cellStyle name="Heading 4 3" xfId="21864" hidden="1" xr:uid="{00000000-0005-0000-0000-000065550000}"/>
    <cellStyle name="Heading 4 3" xfId="21892" hidden="1" xr:uid="{00000000-0005-0000-0000-000066550000}"/>
    <cellStyle name="Heading 4 3" xfId="21855" hidden="1" xr:uid="{00000000-0005-0000-0000-000067550000}"/>
    <cellStyle name="Heading 4 3" xfId="21920" hidden="1" xr:uid="{00000000-0005-0000-0000-000068550000}"/>
    <cellStyle name="Heading 4 3" xfId="22031" hidden="1" xr:uid="{00000000-0005-0000-0000-000069550000}"/>
    <cellStyle name="Heading 4 3" xfId="21975" hidden="1" xr:uid="{00000000-0005-0000-0000-00006A550000}"/>
    <cellStyle name="Heading 4 3" xfId="22059" hidden="1" xr:uid="{00000000-0005-0000-0000-00006B550000}"/>
    <cellStyle name="Heading 4 3" xfId="22087" hidden="1" xr:uid="{00000000-0005-0000-0000-00006C550000}"/>
    <cellStyle name="Heading 4 3" xfId="22003" hidden="1" xr:uid="{00000000-0005-0000-0000-00006D550000}"/>
    <cellStyle name="Heading 4 3" xfId="22143" hidden="1" xr:uid="{00000000-0005-0000-0000-00006E550000}"/>
    <cellStyle name="Heading 4 3" xfId="22171" hidden="1" xr:uid="{00000000-0005-0000-0000-00006F550000}"/>
    <cellStyle name="Heading 4 3" xfId="22134" hidden="1" xr:uid="{00000000-0005-0000-0000-000070550000}"/>
    <cellStyle name="Heading 4 3" xfId="22199" hidden="1" xr:uid="{00000000-0005-0000-0000-000071550000}"/>
    <cellStyle name="Heading 4 3" xfId="21947" hidden="1" xr:uid="{00000000-0005-0000-0000-000072550000}"/>
    <cellStyle name="Heading 4 3" xfId="22283" hidden="1" xr:uid="{00000000-0005-0000-0000-000073550000}"/>
    <cellStyle name="Heading 4 3" xfId="22227" hidden="1" xr:uid="{00000000-0005-0000-0000-000074550000}"/>
    <cellStyle name="Heading 4 3" xfId="22311" hidden="1" xr:uid="{00000000-0005-0000-0000-000075550000}"/>
    <cellStyle name="Heading 4 3" xfId="22339" hidden="1" xr:uid="{00000000-0005-0000-0000-000076550000}"/>
    <cellStyle name="Heading 4 3" xfId="22255" hidden="1" xr:uid="{00000000-0005-0000-0000-000077550000}"/>
    <cellStyle name="Heading 4 3" xfId="22395" hidden="1" xr:uid="{00000000-0005-0000-0000-000078550000}"/>
    <cellStyle name="Heading 4 3" xfId="22423" hidden="1" xr:uid="{00000000-0005-0000-0000-000079550000}"/>
    <cellStyle name="Heading 4 3" xfId="22386" hidden="1" xr:uid="{00000000-0005-0000-0000-00007A550000}"/>
    <cellStyle name="Heading 4 3" xfId="22451" hidden="1" xr:uid="{00000000-0005-0000-0000-00007B550000}"/>
    <cellStyle name="Heading 4 3" xfId="22562" hidden="1" xr:uid="{00000000-0005-0000-0000-00007C550000}"/>
    <cellStyle name="Heading 4 3" xfId="22506" hidden="1" xr:uid="{00000000-0005-0000-0000-00007D550000}"/>
    <cellStyle name="Heading 4 3" xfId="22590" hidden="1" xr:uid="{00000000-0005-0000-0000-00007E550000}"/>
    <cellStyle name="Heading 4 3" xfId="22618" hidden="1" xr:uid="{00000000-0005-0000-0000-00007F550000}"/>
    <cellStyle name="Heading 4 3" xfId="22534" hidden="1" xr:uid="{00000000-0005-0000-0000-000080550000}"/>
    <cellStyle name="Heading 4 3" xfId="22674" hidden="1" xr:uid="{00000000-0005-0000-0000-000081550000}"/>
    <cellStyle name="Heading 4 3" xfId="22702" hidden="1" xr:uid="{00000000-0005-0000-0000-000082550000}"/>
    <cellStyle name="Heading 4 3" xfId="22665" hidden="1" xr:uid="{00000000-0005-0000-0000-000083550000}"/>
    <cellStyle name="Heading 4 3" xfId="22730" hidden="1" xr:uid="{00000000-0005-0000-0000-000084550000}"/>
    <cellStyle name="Heading 4 3" xfId="22478" hidden="1" xr:uid="{00000000-0005-0000-0000-000085550000}"/>
    <cellStyle name="Heading 4 3" xfId="22814" hidden="1" xr:uid="{00000000-0005-0000-0000-000086550000}"/>
    <cellStyle name="Heading 4 3" xfId="22758" hidden="1" xr:uid="{00000000-0005-0000-0000-000087550000}"/>
    <cellStyle name="Heading 4 3" xfId="22842" hidden="1" xr:uid="{00000000-0005-0000-0000-000088550000}"/>
    <cellStyle name="Heading 4 3" xfId="22870" hidden="1" xr:uid="{00000000-0005-0000-0000-000089550000}"/>
    <cellStyle name="Heading 4 3" xfId="22786" hidden="1" xr:uid="{00000000-0005-0000-0000-00008A550000}"/>
    <cellStyle name="Heading 4 3" xfId="22926" hidden="1" xr:uid="{00000000-0005-0000-0000-00008B550000}"/>
    <cellStyle name="Heading 4 3" xfId="22954" hidden="1" xr:uid="{00000000-0005-0000-0000-00008C550000}"/>
    <cellStyle name="Heading 4 3" xfId="22917" hidden="1" xr:uid="{00000000-0005-0000-0000-00008D550000}"/>
    <cellStyle name="Heading 4 3" xfId="22982" hidden="1" xr:uid="{00000000-0005-0000-0000-00008E550000}"/>
    <cellStyle name="Heading 4 3" xfId="23093" hidden="1" xr:uid="{00000000-0005-0000-0000-00008F550000}"/>
    <cellStyle name="Heading 4 3" xfId="23037" hidden="1" xr:uid="{00000000-0005-0000-0000-000090550000}"/>
    <cellStyle name="Heading 4 3" xfId="23121" hidden="1" xr:uid="{00000000-0005-0000-0000-000091550000}"/>
    <cellStyle name="Heading 4 3" xfId="23149" hidden="1" xr:uid="{00000000-0005-0000-0000-000092550000}"/>
    <cellStyle name="Heading 4 3" xfId="23065" hidden="1" xr:uid="{00000000-0005-0000-0000-000093550000}"/>
    <cellStyle name="Heading 4 3" xfId="23205" hidden="1" xr:uid="{00000000-0005-0000-0000-000094550000}"/>
    <cellStyle name="Heading 4 3" xfId="23233" hidden="1" xr:uid="{00000000-0005-0000-0000-000095550000}"/>
    <cellStyle name="Heading 4 3" xfId="23196" hidden="1" xr:uid="{00000000-0005-0000-0000-000096550000}"/>
    <cellStyle name="Heading 4 3" xfId="23261" hidden="1" xr:uid="{00000000-0005-0000-0000-000097550000}"/>
    <cellStyle name="Heading 4 3" xfId="23009" hidden="1" xr:uid="{00000000-0005-0000-0000-000098550000}"/>
    <cellStyle name="Heading 4 3" xfId="23345" hidden="1" xr:uid="{00000000-0005-0000-0000-000099550000}"/>
    <cellStyle name="Heading 4 3" xfId="23289" hidden="1" xr:uid="{00000000-0005-0000-0000-00009A550000}"/>
    <cellStyle name="Heading 4 3" xfId="23373" hidden="1" xr:uid="{00000000-0005-0000-0000-00009B550000}"/>
    <cellStyle name="Heading 4 3" xfId="23401" hidden="1" xr:uid="{00000000-0005-0000-0000-00009C550000}"/>
    <cellStyle name="Heading 4 3" xfId="23317" hidden="1" xr:uid="{00000000-0005-0000-0000-00009D550000}"/>
    <cellStyle name="Heading 4 3" xfId="23457" hidden="1" xr:uid="{00000000-0005-0000-0000-00009E550000}"/>
    <cellStyle name="Heading 4 3" xfId="23485" hidden="1" xr:uid="{00000000-0005-0000-0000-00009F550000}"/>
    <cellStyle name="Heading 4 3" xfId="23448" hidden="1" xr:uid="{00000000-0005-0000-0000-0000A0550000}"/>
    <cellStyle name="Heading 4 3" xfId="23513" hidden="1" xr:uid="{00000000-0005-0000-0000-0000A1550000}"/>
    <cellStyle name="Heading 4 3" xfId="23624" hidden="1" xr:uid="{00000000-0005-0000-0000-0000A2550000}"/>
    <cellStyle name="Heading 4 3" xfId="23568" hidden="1" xr:uid="{00000000-0005-0000-0000-0000A3550000}"/>
    <cellStyle name="Heading 4 3" xfId="23652" hidden="1" xr:uid="{00000000-0005-0000-0000-0000A4550000}"/>
    <cellStyle name="Heading 4 3" xfId="23680" hidden="1" xr:uid="{00000000-0005-0000-0000-0000A5550000}"/>
    <cellStyle name="Heading 4 3" xfId="23596" hidden="1" xr:uid="{00000000-0005-0000-0000-0000A6550000}"/>
    <cellStyle name="Heading 4 3" xfId="23736" hidden="1" xr:uid="{00000000-0005-0000-0000-0000A7550000}"/>
    <cellStyle name="Heading 4 3" xfId="23764" hidden="1" xr:uid="{00000000-0005-0000-0000-0000A8550000}"/>
    <cellStyle name="Heading 4 3" xfId="23727" hidden="1" xr:uid="{00000000-0005-0000-0000-0000A9550000}"/>
    <cellStyle name="Heading 4 3" xfId="23792" hidden="1" xr:uid="{00000000-0005-0000-0000-0000AA550000}"/>
    <cellStyle name="Heading 4 3" xfId="23540" hidden="1" xr:uid="{00000000-0005-0000-0000-0000AB550000}"/>
    <cellStyle name="Heading 4 3" xfId="23876" hidden="1" xr:uid="{00000000-0005-0000-0000-0000AC550000}"/>
    <cellStyle name="Heading 4 3" xfId="23820" hidden="1" xr:uid="{00000000-0005-0000-0000-0000AD550000}"/>
    <cellStyle name="Heading 4 3" xfId="23904" hidden="1" xr:uid="{00000000-0005-0000-0000-0000AE550000}"/>
    <cellStyle name="Heading 4 3" xfId="23932" hidden="1" xr:uid="{00000000-0005-0000-0000-0000AF550000}"/>
    <cellStyle name="Heading 4 3" xfId="23848" hidden="1" xr:uid="{00000000-0005-0000-0000-0000B0550000}"/>
    <cellStyle name="Heading 4 3" xfId="23988" hidden="1" xr:uid="{00000000-0005-0000-0000-0000B1550000}"/>
    <cellStyle name="Heading 4 3" xfId="24016" hidden="1" xr:uid="{00000000-0005-0000-0000-0000B2550000}"/>
    <cellStyle name="Heading 4 3" xfId="23979" hidden="1" xr:uid="{00000000-0005-0000-0000-0000B3550000}"/>
    <cellStyle name="Heading 4 3" xfId="24044" hidden="1" xr:uid="{00000000-0005-0000-0000-0000B4550000}"/>
    <cellStyle name="Heading 4 3" xfId="24155" hidden="1" xr:uid="{00000000-0005-0000-0000-0000B5550000}"/>
    <cellStyle name="Heading 4 3" xfId="24099" hidden="1" xr:uid="{00000000-0005-0000-0000-0000B6550000}"/>
    <cellStyle name="Heading 4 3" xfId="24183" hidden="1" xr:uid="{00000000-0005-0000-0000-0000B7550000}"/>
    <cellStyle name="Heading 4 3" xfId="24211" hidden="1" xr:uid="{00000000-0005-0000-0000-0000B8550000}"/>
    <cellStyle name="Heading 4 3" xfId="24127" hidden="1" xr:uid="{00000000-0005-0000-0000-0000B9550000}"/>
    <cellStyle name="Heading 4 3" xfId="24267" hidden="1" xr:uid="{00000000-0005-0000-0000-0000BA550000}"/>
    <cellStyle name="Heading 4 3" xfId="24295" hidden="1" xr:uid="{00000000-0005-0000-0000-0000BB550000}"/>
    <cellStyle name="Heading 4 3" xfId="24258" hidden="1" xr:uid="{00000000-0005-0000-0000-0000BC550000}"/>
    <cellStyle name="Heading 4 3" xfId="24323" hidden="1" xr:uid="{00000000-0005-0000-0000-0000BD550000}"/>
    <cellStyle name="Heading 4 3" xfId="24071" hidden="1" xr:uid="{00000000-0005-0000-0000-0000BE550000}"/>
    <cellStyle name="Heading 4 3" xfId="24407" hidden="1" xr:uid="{00000000-0005-0000-0000-0000BF550000}"/>
    <cellStyle name="Heading 4 3" xfId="24351" hidden="1" xr:uid="{00000000-0005-0000-0000-0000C0550000}"/>
    <cellStyle name="Heading 4 3" xfId="24435" hidden="1" xr:uid="{00000000-0005-0000-0000-0000C1550000}"/>
    <cellStyle name="Heading 4 3" xfId="24463" hidden="1" xr:uid="{00000000-0005-0000-0000-0000C2550000}"/>
    <cellStyle name="Heading 4 3" xfId="24379" hidden="1" xr:uid="{00000000-0005-0000-0000-0000C3550000}"/>
    <cellStyle name="Heading 4 3" xfId="24519" hidden="1" xr:uid="{00000000-0005-0000-0000-0000C4550000}"/>
    <cellStyle name="Heading 4 3" xfId="24547" hidden="1" xr:uid="{00000000-0005-0000-0000-0000C5550000}"/>
    <cellStyle name="Heading 4 3" xfId="24510" hidden="1" xr:uid="{00000000-0005-0000-0000-0000C6550000}"/>
    <cellStyle name="Heading 4 3" xfId="24575" hidden="1" xr:uid="{00000000-0005-0000-0000-0000C7550000}"/>
    <cellStyle name="highlightExposure" xfId="1537" xr:uid="{00000000-0005-0000-0000-0000C8550000}"/>
    <cellStyle name="highlightText" xfId="1538" xr:uid="{00000000-0005-0000-0000-0000C9550000}"/>
    <cellStyle name="Hipervínculo 2" xfId="1539" xr:uid="{00000000-0005-0000-0000-0000CA550000}"/>
    <cellStyle name="Hipervínculo 2 2" xfId="1540" xr:uid="{00000000-0005-0000-0000-0000CB550000}"/>
    <cellStyle name="Hivatkozott cella" xfId="1541" xr:uid="{00000000-0005-0000-0000-0000CC550000}"/>
    <cellStyle name="Hyperkobling" xfId="2254" builtinId="8"/>
    <cellStyle name="Hyperkobling 2" xfId="1542" xr:uid="{00000000-0005-0000-0000-0000CE550000}"/>
    <cellStyle name="Hyperkobling 2 2" xfId="1543" xr:uid="{00000000-0005-0000-0000-0000CF550000}"/>
    <cellStyle name="Hyperkobling 3" xfId="1544" xr:uid="{00000000-0005-0000-0000-0000D0550000}"/>
    <cellStyle name="Hyperkobling 3 2" xfId="1545" xr:uid="{00000000-0005-0000-0000-0000D1550000}"/>
    <cellStyle name="Hyperlink 2" xfId="1546" xr:uid="{00000000-0005-0000-0000-0000D2550000}"/>
    <cellStyle name="Hyperlink 2 2" xfId="1547" xr:uid="{00000000-0005-0000-0000-0000D3550000}"/>
    <cellStyle name="Hyperlink 3" xfId="1548" xr:uid="{00000000-0005-0000-0000-0000D4550000}"/>
    <cellStyle name="Hyperlink 3 2" xfId="1549" xr:uid="{00000000-0005-0000-0000-0000D5550000}"/>
    <cellStyle name="Hyperlink_20090914_1805 Meneau_COREP ON COREP amendments (GSD) + FR" xfId="1550" xr:uid="{00000000-0005-0000-0000-0000D6550000}"/>
    <cellStyle name="Incorrecto" xfId="1551" xr:uid="{00000000-0005-0000-0000-0000D7550000}"/>
    <cellStyle name="Input" xfId="1552" xr:uid="{00000000-0005-0000-0000-0000D8550000}"/>
    <cellStyle name="Input 2" xfId="1553" xr:uid="{00000000-0005-0000-0000-0000D9550000}"/>
    <cellStyle name="inputExposure" xfId="1554" xr:uid="{00000000-0005-0000-0000-0000DA550000}"/>
    <cellStyle name="Jegyzet" xfId="1555" xr:uid="{00000000-0005-0000-0000-0000DB550000}"/>
    <cellStyle name="Jegyzet 2" xfId="1556" xr:uid="{00000000-0005-0000-0000-0000DC550000}"/>
    <cellStyle name="Jelölőszín (1)" xfId="1557" xr:uid="{00000000-0005-0000-0000-0000DD550000}"/>
    <cellStyle name="Jelölőszín (2)" xfId="1558" xr:uid="{00000000-0005-0000-0000-0000DE550000}"/>
    <cellStyle name="Jelölőszín (3)" xfId="1559" xr:uid="{00000000-0005-0000-0000-0000DF550000}"/>
    <cellStyle name="Jelölőszín (4)" xfId="1560" xr:uid="{00000000-0005-0000-0000-0000E0550000}"/>
    <cellStyle name="Jelölőszín (5)" xfId="1561" xr:uid="{00000000-0005-0000-0000-0000E1550000}"/>
    <cellStyle name="Jelölőszín (6)" xfId="1562" xr:uid="{00000000-0005-0000-0000-0000E2550000}"/>
    <cellStyle name="Jó" xfId="1563" xr:uid="{00000000-0005-0000-0000-0000E3550000}"/>
    <cellStyle name="Kimenet" xfId="1564" xr:uid="{00000000-0005-0000-0000-0000E4550000}"/>
    <cellStyle name="Komma" xfId="1721" builtinId="3"/>
    <cellStyle name="Lien hypertexte 2" xfId="1565" xr:uid="{00000000-0005-0000-0000-0000E6550000}"/>
    <cellStyle name="Lien hypertexte 2 2" xfId="1566" xr:uid="{00000000-0005-0000-0000-0000E7550000}"/>
    <cellStyle name="Lien hypertexte 3" xfId="1567" xr:uid="{00000000-0005-0000-0000-0000E8550000}"/>
    <cellStyle name="Linked Cell" xfId="1568" xr:uid="{00000000-0005-0000-0000-0000E9550000}"/>
    <cellStyle name="Linked Cell 2" xfId="1569" xr:uid="{00000000-0005-0000-0000-0000EA550000}"/>
    <cellStyle name="Linked Cell 3" xfId="1813" hidden="1" xr:uid="{00000000-0005-0000-0000-0000EB550000}"/>
    <cellStyle name="Linked Cell 3" xfId="1757" hidden="1" xr:uid="{00000000-0005-0000-0000-0000EC550000}"/>
    <cellStyle name="Linked Cell 3" xfId="1841" hidden="1" xr:uid="{00000000-0005-0000-0000-0000ED550000}"/>
    <cellStyle name="Linked Cell 3" xfId="1869" hidden="1" xr:uid="{00000000-0005-0000-0000-0000EE550000}"/>
    <cellStyle name="Linked Cell 3" xfId="1785" hidden="1" xr:uid="{00000000-0005-0000-0000-0000EF550000}"/>
    <cellStyle name="Linked Cell 3" xfId="1925" hidden="1" xr:uid="{00000000-0005-0000-0000-0000F0550000}"/>
    <cellStyle name="Linked Cell 3" xfId="1953" hidden="1" xr:uid="{00000000-0005-0000-0000-0000F1550000}"/>
    <cellStyle name="Linked Cell 3" xfId="1910" hidden="1" xr:uid="{00000000-0005-0000-0000-0000F2550000}"/>
    <cellStyle name="Linked Cell 3" xfId="1981" hidden="1" xr:uid="{00000000-0005-0000-0000-0000F3550000}"/>
    <cellStyle name="Linked Cell 3" xfId="1729" hidden="1" xr:uid="{00000000-0005-0000-0000-0000F4550000}"/>
    <cellStyle name="Linked Cell 3" xfId="2065" hidden="1" xr:uid="{00000000-0005-0000-0000-0000F5550000}"/>
    <cellStyle name="Linked Cell 3" xfId="2009" hidden="1" xr:uid="{00000000-0005-0000-0000-0000F6550000}"/>
    <cellStyle name="Linked Cell 3" xfId="2093" hidden="1" xr:uid="{00000000-0005-0000-0000-0000F7550000}"/>
    <cellStyle name="Linked Cell 3" xfId="2121" hidden="1" xr:uid="{00000000-0005-0000-0000-0000F8550000}"/>
    <cellStyle name="Linked Cell 3" xfId="2037" hidden="1" xr:uid="{00000000-0005-0000-0000-0000F9550000}"/>
    <cellStyle name="Linked Cell 3" xfId="2177" hidden="1" xr:uid="{00000000-0005-0000-0000-0000FA550000}"/>
    <cellStyle name="Linked Cell 3" xfId="2205" hidden="1" xr:uid="{00000000-0005-0000-0000-0000FB550000}"/>
    <cellStyle name="Linked Cell 3" xfId="2162" hidden="1" xr:uid="{00000000-0005-0000-0000-0000FC550000}"/>
    <cellStyle name="Linked Cell 3" xfId="2233" hidden="1" xr:uid="{00000000-0005-0000-0000-0000FD550000}"/>
    <cellStyle name="Linked Cell 3" xfId="2347" hidden="1" xr:uid="{00000000-0005-0000-0000-0000FE550000}"/>
    <cellStyle name="Linked Cell 3" xfId="2291" hidden="1" xr:uid="{00000000-0005-0000-0000-0000FF550000}"/>
    <cellStyle name="Linked Cell 3" xfId="2375" hidden="1" xr:uid="{00000000-0005-0000-0000-000000560000}"/>
    <cellStyle name="Linked Cell 3" xfId="2403" hidden="1" xr:uid="{00000000-0005-0000-0000-000001560000}"/>
    <cellStyle name="Linked Cell 3" xfId="2319" hidden="1" xr:uid="{00000000-0005-0000-0000-000002560000}"/>
    <cellStyle name="Linked Cell 3" xfId="2459" hidden="1" xr:uid="{00000000-0005-0000-0000-000003560000}"/>
    <cellStyle name="Linked Cell 3" xfId="2487" hidden="1" xr:uid="{00000000-0005-0000-0000-000004560000}"/>
    <cellStyle name="Linked Cell 3" xfId="2444" hidden="1" xr:uid="{00000000-0005-0000-0000-000005560000}"/>
    <cellStyle name="Linked Cell 3" xfId="2515" hidden="1" xr:uid="{00000000-0005-0000-0000-000006560000}"/>
    <cellStyle name="Linked Cell 3" xfId="2263" hidden="1" xr:uid="{00000000-0005-0000-0000-000007560000}"/>
    <cellStyle name="Linked Cell 3" xfId="2599" hidden="1" xr:uid="{00000000-0005-0000-0000-000008560000}"/>
    <cellStyle name="Linked Cell 3" xfId="2543" hidden="1" xr:uid="{00000000-0005-0000-0000-000009560000}"/>
    <cellStyle name="Linked Cell 3" xfId="2627" hidden="1" xr:uid="{00000000-0005-0000-0000-00000A560000}"/>
    <cellStyle name="Linked Cell 3" xfId="2655" hidden="1" xr:uid="{00000000-0005-0000-0000-00000B560000}"/>
    <cellStyle name="Linked Cell 3" xfId="2571" hidden="1" xr:uid="{00000000-0005-0000-0000-00000C560000}"/>
    <cellStyle name="Linked Cell 3" xfId="2711" hidden="1" xr:uid="{00000000-0005-0000-0000-00000D560000}"/>
    <cellStyle name="Linked Cell 3" xfId="2739" hidden="1" xr:uid="{00000000-0005-0000-0000-00000E560000}"/>
    <cellStyle name="Linked Cell 3" xfId="2696" hidden="1" xr:uid="{00000000-0005-0000-0000-00000F560000}"/>
    <cellStyle name="Linked Cell 3" xfId="2767" hidden="1" xr:uid="{00000000-0005-0000-0000-000010560000}"/>
    <cellStyle name="Linked Cell 3" xfId="2884" hidden="1" xr:uid="{00000000-0005-0000-0000-000011560000}"/>
    <cellStyle name="Linked Cell 3" xfId="2828" hidden="1" xr:uid="{00000000-0005-0000-0000-000012560000}"/>
    <cellStyle name="Linked Cell 3" xfId="2912" hidden="1" xr:uid="{00000000-0005-0000-0000-000013560000}"/>
    <cellStyle name="Linked Cell 3" xfId="2940" hidden="1" xr:uid="{00000000-0005-0000-0000-000014560000}"/>
    <cellStyle name="Linked Cell 3" xfId="2856" hidden="1" xr:uid="{00000000-0005-0000-0000-000015560000}"/>
    <cellStyle name="Linked Cell 3" xfId="2996" hidden="1" xr:uid="{00000000-0005-0000-0000-000016560000}"/>
    <cellStyle name="Linked Cell 3" xfId="3024" hidden="1" xr:uid="{00000000-0005-0000-0000-000017560000}"/>
    <cellStyle name="Linked Cell 3" xfId="2981" hidden="1" xr:uid="{00000000-0005-0000-0000-000018560000}"/>
    <cellStyle name="Linked Cell 3" xfId="3052" hidden="1" xr:uid="{00000000-0005-0000-0000-000019560000}"/>
    <cellStyle name="Linked Cell 3" xfId="2800" hidden="1" xr:uid="{00000000-0005-0000-0000-00001A560000}"/>
    <cellStyle name="Linked Cell 3" xfId="3136" hidden="1" xr:uid="{00000000-0005-0000-0000-00001B560000}"/>
    <cellStyle name="Linked Cell 3" xfId="3080" hidden="1" xr:uid="{00000000-0005-0000-0000-00001C560000}"/>
    <cellStyle name="Linked Cell 3" xfId="3164" hidden="1" xr:uid="{00000000-0005-0000-0000-00001D560000}"/>
    <cellStyle name="Linked Cell 3" xfId="3192" hidden="1" xr:uid="{00000000-0005-0000-0000-00001E560000}"/>
    <cellStyle name="Linked Cell 3" xfId="3108" hidden="1" xr:uid="{00000000-0005-0000-0000-00001F560000}"/>
    <cellStyle name="Linked Cell 3" xfId="3248" hidden="1" xr:uid="{00000000-0005-0000-0000-000020560000}"/>
    <cellStyle name="Linked Cell 3" xfId="3276" hidden="1" xr:uid="{00000000-0005-0000-0000-000021560000}"/>
    <cellStyle name="Linked Cell 3" xfId="3233" hidden="1" xr:uid="{00000000-0005-0000-0000-000022560000}"/>
    <cellStyle name="Linked Cell 3" xfId="3304" hidden="1" xr:uid="{00000000-0005-0000-0000-000023560000}"/>
    <cellStyle name="Linked Cell 3" xfId="3415" hidden="1" xr:uid="{00000000-0005-0000-0000-000024560000}"/>
    <cellStyle name="Linked Cell 3" xfId="3359" hidden="1" xr:uid="{00000000-0005-0000-0000-000025560000}"/>
    <cellStyle name="Linked Cell 3" xfId="3443" hidden="1" xr:uid="{00000000-0005-0000-0000-000026560000}"/>
    <cellStyle name="Linked Cell 3" xfId="3471" hidden="1" xr:uid="{00000000-0005-0000-0000-000027560000}"/>
    <cellStyle name="Linked Cell 3" xfId="3387" hidden="1" xr:uid="{00000000-0005-0000-0000-000028560000}"/>
    <cellStyle name="Linked Cell 3" xfId="3527" hidden="1" xr:uid="{00000000-0005-0000-0000-000029560000}"/>
    <cellStyle name="Linked Cell 3" xfId="3555" hidden="1" xr:uid="{00000000-0005-0000-0000-00002A560000}"/>
    <cellStyle name="Linked Cell 3" xfId="3512" hidden="1" xr:uid="{00000000-0005-0000-0000-00002B560000}"/>
    <cellStyle name="Linked Cell 3" xfId="3583" hidden="1" xr:uid="{00000000-0005-0000-0000-00002C560000}"/>
    <cellStyle name="Linked Cell 3" xfId="3331" hidden="1" xr:uid="{00000000-0005-0000-0000-00002D560000}"/>
    <cellStyle name="Linked Cell 3" xfId="3667" hidden="1" xr:uid="{00000000-0005-0000-0000-00002E560000}"/>
    <cellStyle name="Linked Cell 3" xfId="3611" hidden="1" xr:uid="{00000000-0005-0000-0000-00002F560000}"/>
    <cellStyle name="Linked Cell 3" xfId="3695" hidden="1" xr:uid="{00000000-0005-0000-0000-000030560000}"/>
    <cellStyle name="Linked Cell 3" xfId="3723" hidden="1" xr:uid="{00000000-0005-0000-0000-000031560000}"/>
    <cellStyle name="Linked Cell 3" xfId="3639" hidden="1" xr:uid="{00000000-0005-0000-0000-000032560000}"/>
    <cellStyle name="Linked Cell 3" xfId="3779" hidden="1" xr:uid="{00000000-0005-0000-0000-000033560000}"/>
    <cellStyle name="Linked Cell 3" xfId="3807" hidden="1" xr:uid="{00000000-0005-0000-0000-000034560000}"/>
    <cellStyle name="Linked Cell 3" xfId="3764" hidden="1" xr:uid="{00000000-0005-0000-0000-000035560000}"/>
    <cellStyle name="Linked Cell 3" xfId="3835" hidden="1" xr:uid="{00000000-0005-0000-0000-000036560000}"/>
    <cellStyle name="Linked Cell 3" xfId="3946" hidden="1" xr:uid="{00000000-0005-0000-0000-000037560000}"/>
    <cellStyle name="Linked Cell 3" xfId="3890" hidden="1" xr:uid="{00000000-0005-0000-0000-000038560000}"/>
    <cellStyle name="Linked Cell 3" xfId="3974" hidden="1" xr:uid="{00000000-0005-0000-0000-000039560000}"/>
    <cellStyle name="Linked Cell 3" xfId="4002" hidden="1" xr:uid="{00000000-0005-0000-0000-00003A560000}"/>
    <cellStyle name="Linked Cell 3" xfId="3918" hidden="1" xr:uid="{00000000-0005-0000-0000-00003B560000}"/>
    <cellStyle name="Linked Cell 3" xfId="4058" hidden="1" xr:uid="{00000000-0005-0000-0000-00003C560000}"/>
    <cellStyle name="Linked Cell 3" xfId="4086" hidden="1" xr:uid="{00000000-0005-0000-0000-00003D560000}"/>
    <cellStyle name="Linked Cell 3" xfId="4043" hidden="1" xr:uid="{00000000-0005-0000-0000-00003E560000}"/>
    <cellStyle name="Linked Cell 3" xfId="4114" hidden="1" xr:uid="{00000000-0005-0000-0000-00003F560000}"/>
    <cellStyle name="Linked Cell 3" xfId="3862" hidden="1" xr:uid="{00000000-0005-0000-0000-000040560000}"/>
    <cellStyle name="Linked Cell 3" xfId="4198" hidden="1" xr:uid="{00000000-0005-0000-0000-000041560000}"/>
    <cellStyle name="Linked Cell 3" xfId="4142" hidden="1" xr:uid="{00000000-0005-0000-0000-000042560000}"/>
    <cellStyle name="Linked Cell 3" xfId="4226" hidden="1" xr:uid="{00000000-0005-0000-0000-000043560000}"/>
    <cellStyle name="Linked Cell 3" xfId="4254" hidden="1" xr:uid="{00000000-0005-0000-0000-000044560000}"/>
    <cellStyle name="Linked Cell 3" xfId="4170" hidden="1" xr:uid="{00000000-0005-0000-0000-000045560000}"/>
    <cellStyle name="Linked Cell 3" xfId="4310" hidden="1" xr:uid="{00000000-0005-0000-0000-000046560000}"/>
    <cellStyle name="Linked Cell 3" xfId="4338" hidden="1" xr:uid="{00000000-0005-0000-0000-000047560000}"/>
    <cellStyle name="Linked Cell 3" xfId="4295" hidden="1" xr:uid="{00000000-0005-0000-0000-000048560000}"/>
    <cellStyle name="Linked Cell 3" xfId="4366" hidden="1" xr:uid="{00000000-0005-0000-0000-000049560000}"/>
    <cellStyle name="Linked Cell 3" xfId="4477" hidden="1" xr:uid="{00000000-0005-0000-0000-00004A560000}"/>
    <cellStyle name="Linked Cell 3" xfId="4421" hidden="1" xr:uid="{00000000-0005-0000-0000-00004B560000}"/>
    <cellStyle name="Linked Cell 3" xfId="4505" hidden="1" xr:uid="{00000000-0005-0000-0000-00004C560000}"/>
    <cellStyle name="Linked Cell 3" xfId="4533" hidden="1" xr:uid="{00000000-0005-0000-0000-00004D560000}"/>
    <cellStyle name="Linked Cell 3" xfId="4449" hidden="1" xr:uid="{00000000-0005-0000-0000-00004E560000}"/>
    <cellStyle name="Linked Cell 3" xfId="4589" hidden="1" xr:uid="{00000000-0005-0000-0000-00004F560000}"/>
    <cellStyle name="Linked Cell 3" xfId="4617" hidden="1" xr:uid="{00000000-0005-0000-0000-000050560000}"/>
    <cellStyle name="Linked Cell 3" xfId="4574" hidden="1" xr:uid="{00000000-0005-0000-0000-000051560000}"/>
    <cellStyle name="Linked Cell 3" xfId="4645" hidden="1" xr:uid="{00000000-0005-0000-0000-000052560000}"/>
    <cellStyle name="Linked Cell 3" xfId="4393" hidden="1" xr:uid="{00000000-0005-0000-0000-000053560000}"/>
    <cellStyle name="Linked Cell 3" xfId="4729" hidden="1" xr:uid="{00000000-0005-0000-0000-000054560000}"/>
    <cellStyle name="Linked Cell 3" xfId="4673" hidden="1" xr:uid="{00000000-0005-0000-0000-000055560000}"/>
    <cellStyle name="Linked Cell 3" xfId="4757" hidden="1" xr:uid="{00000000-0005-0000-0000-000056560000}"/>
    <cellStyle name="Linked Cell 3" xfId="4785" hidden="1" xr:uid="{00000000-0005-0000-0000-000057560000}"/>
    <cellStyle name="Linked Cell 3" xfId="4701" hidden="1" xr:uid="{00000000-0005-0000-0000-000058560000}"/>
    <cellStyle name="Linked Cell 3" xfId="4841" hidden="1" xr:uid="{00000000-0005-0000-0000-000059560000}"/>
    <cellStyle name="Linked Cell 3" xfId="4869" hidden="1" xr:uid="{00000000-0005-0000-0000-00005A560000}"/>
    <cellStyle name="Linked Cell 3" xfId="4826" hidden="1" xr:uid="{00000000-0005-0000-0000-00005B560000}"/>
    <cellStyle name="Linked Cell 3" xfId="4897" hidden="1" xr:uid="{00000000-0005-0000-0000-00005C560000}"/>
    <cellStyle name="Linked Cell 3" xfId="5008" hidden="1" xr:uid="{00000000-0005-0000-0000-00005D560000}"/>
    <cellStyle name="Linked Cell 3" xfId="4952" hidden="1" xr:uid="{00000000-0005-0000-0000-00005E560000}"/>
    <cellStyle name="Linked Cell 3" xfId="5036" hidden="1" xr:uid="{00000000-0005-0000-0000-00005F560000}"/>
    <cellStyle name="Linked Cell 3" xfId="5064" hidden="1" xr:uid="{00000000-0005-0000-0000-000060560000}"/>
    <cellStyle name="Linked Cell 3" xfId="4980" hidden="1" xr:uid="{00000000-0005-0000-0000-000061560000}"/>
    <cellStyle name="Linked Cell 3" xfId="5120" hidden="1" xr:uid="{00000000-0005-0000-0000-000062560000}"/>
    <cellStyle name="Linked Cell 3" xfId="5148" hidden="1" xr:uid="{00000000-0005-0000-0000-000063560000}"/>
    <cellStyle name="Linked Cell 3" xfId="5105" hidden="1" xr:uid="{00000000-0005-0000-0000-000064560000}"/>
    <cellStyle name="Linked Cell 3" xfId="5176" hidden="1" xr:uid="{00000000-0005-0000-0000-000065560000}"/>
    <cellStyle name="Linked Cell 3" xfId="4924" hidden="1" xr:uid="{00000000-0005-0000-0000-000066560000}"/>
    <cellStyle name="Linked Cell 3" xfId="5260" hidden="1" xr:uid="{00000000-0005-0000-0000-000067560000}"/>
    <cellStyle name="Linked Cell 3" xfId="5204" hidden="1" xr:uid="{00000000-0005-0000-0000-000068560000}"/>
    <cellStyle name="Linked Cell 3" xfId="5288" hidden="1" xr:uid="{00000000-0005-0000-0000-000069560000}"/>
    <cellStyle name="Linked Cell 3" xfId="5316" hidden="1" xr:uid="{00000000-0005-0000-0000-00006A560000}"/>
    <cellStyle name="Linked Cell 3" xfId="5232" hidden="1" xr:uid="{00000000-0005-0000-0000-00006B560000}"/>
    <cellStyle name="Linked Cell 3" xfId="5372" hidden="1" xr:uid="{00000000-0005-0000-0000-00006C560000}"/>
    <cellStyle name="Linked Cell 3" xfId="5400" hidden="1" xr:uid="{00000000-0005-0000-0000-00006D560000}"/>
    <cellStyle name="Linked Cell 3" xfId="5357" hidden="1" xr:uid="{00000000-0005-0000-0000-00006E560000}"/>
    <cellStyle name="Linked Cell 3" xfId="5428" hidden="1" xr:uid="{00000000-0005-0000-0000-00006F560000}"/>
    <cellStyle name="Linked Cell 3" xfId="5539" hidden="1" xr:uid="{00000000-0005-0000-0000-000070560000}"/>
    <cellStyle name="Linked Cell 3" xfId="5483" hidden="1" xr:uid="{00000000-0005-0000-0000-000071560000}"/>
    <cellStyle name="Linked Cell 3" xfId="5567" hidden="1" xr:uid="{00000000-0005-0000-0000-000072560000}"/>
    <cellStyle name="Linked Cell 3" xfId="5595" hidden="1" xr:uid="{00000000-0005-0000-0000-000073560000}"/>
    <cellStyle name="Linked Cell 3" xfId="5511" hidden="1" xr:uid="{00000000-0005-0000-0000-000074560000}"/>
    <cellStyle name="Linked Cell 3" xfId="5651" hidden="1" xr:uid="{00000000-0005-0000-0000-000075560000}"/>
    <cellStyle name="Linked Cell 3" xfId="5679" hidden="1" xr:uid="{00000000-0005-0000-0000-000076560000}"/>
    <cellStyle name="Linked Cell 3" xfId="5636" hidden="1" xr:uid="{00000000-0005-0000-0000-000077560000}"/>
    <cellStyle name="Linked Cell 3" xfId="5707" hidden="1" xr:uid="{00000000-0005-0000-0000-000078560000}"/>
    <cellStyle name="Linked Cell 3" xfId="5455" hidden="1" xr:uid="{00000000-0005-0000-0000-000079560000}"/>
    <cellStyle name="Linked Cell 3" xfId="5791" hidden="1" xr:uid="{00000000-0005-0000-0000-00007A560000}"/>
    <cellStyle name="Linked Cell 3" xfId="5735" hidden="1" xr:uid="{00000000-0005-0000-0000-00007B560000}"/>
    <cellStyle name="Linked Cell 3" xfId="5819" hidden="1" xr:uid="{00000000-0005-0000-0000-00007C560000}"/>
    <cellStyle name="Linked Cell 3" xfId="5847" hidden="1" xr:uid="{00000000-0005-0000-0000-00007D560000}"/>
    <cellStyle name="Linked Cell 3" xfId="5763" hidden="1" xr:uid="{00000000-0005-0000-0000-00007E560000}"/>
    <cellStyle name="Linked Cell 3" xfId="5903" hidden="1" xr:uid="{00000000-0005-0000-0000-00007F560000}"/>
    <cellStyle name="Linked Cell 3" xfId="5931" hidden="1" xr:uid="{00000000-0005-0000-0000-000080560000}"/>
    <cellStyle name="Linked Cell 3" xfId="5888" hidden="1" xr:uid="{00000000-0005-0000-0000-000081560000}"/>
    <cellStyle name="Linked Cell 3" xfId="5959" hidden="1" xr:uid="{00000000-0005-0000-0000-000082560000}"/>
    <cellStyle name="Linked Cell 3" xfId="6071" hidden="1" xr:uid="{00000000-0005-0000-0000-000083560000}"/>
    <cellStyle name="Linked Cell 3" xfId="6015" hidden="1" xr:uid="{00000000-0005-0000-0000-000084560000}"/>
    <cellStyle name="Linked Cell 3" xfId="6099" hidden="1" xr:uid="{00000000-0005-0000-0000-000085560000}"/>
    <cellStyle name="Linked Cell 3" xfId="6127" hidden="1" xr:uid="{00000000-0005-0000-0000-000086560000}"/>
    <cellStyle name="Linked Cell 3" xfId="6043" hidden="1" xr:uid="{00000000-0005-0000-0000-000087560000}"/>
    <cellStyle name="Linked Cell 3" xfId="6183" hidden="1" xr:uid="{00000000-0005-0000-0000-000088560000}"/>
    <cellStyle name="Linked Cell 3" xfId="6211" hidden="1" xr:uid="{00000000-0005-0000-0000-000089560000}"/>
    <cellStyle name="Linked Cell 3" xfId="6168" hidden="1" xr:uid="{00000000-0005-0000-0000-00008A560000}"/>
    <cellStyle name="Linked Cell 3" xfId="6239" hidden="1" xr:uid="{00000000-0005-0000-0000-00008B560000}"/>
    <cellStyle name="Linked Cell 3" xfId="5987" hidden="1" xr:uid="{00000000-0005-0000-0000-00008C560000}"/>
    <cellStyle name="Linked Cell 3" xfId="6323" hidden="1" xr:uid="{00000000-0005-0000-0000-00008D560000}"/>
    <cellStyle name="Linked Cell 3" xfId="6267" hidden="1" xr:uid="{00000000-0005-0000-0000-00008E560000}"/>
    <cellStyle name="Linked Cell 3" xfId="6351" hidden="1" xr:uid="{00000000-0005-0000-0000-00008F560000}"/>
    <cellStyle name="Linked Cell 3" xfId="6379" hidden="1" xr:uid="{00000000-0005-0000-0000-000090560000}"/>
    <cellStyle name="Linked Cell 3" xfId="6295" hidden="1" xr:uid="{00000000-0005-0000-0000-000091560000}"/>
    <cellStyle name="Linked Cell 3" xfId="6435" hidden="1" xr:uid="{00000000-0005-0000-0000-000092560000}"/>
    <cellStyle name="Linked Cell 3" xfId="6463" hidden="1" xr:uid="{00000000-0005-0000-0000-000093560000}"/>
    <cellStyle name="Linked Cell 3" xfId="6420" hidden="1" xr:uid="{00000000-0005-0000-0000-000094560000}"/>
    <cellStyle name="Linked Cell 3" xfId="6491" hidden="1" xr:uid="{00000000-0005-0000-0000-000095560000}"/>
    <cellStyle name="Linked Cell 3" xfId="6608" hidden="1" xr:uid="{00000000-0005-0000-0000-000096560000}"/>
    <cellStyle name="Linked Cell 3" xfId="6552" hidden="1" xr:uid="{00000000-0005-0000-0000-000097560000}"/>
    <cellStyle name="Linked Cell 3" xfId="6636" hidden="1" xr:uid="{00000000-0005-0000-0000-000098560000}"/>
    <cellStyle name="Linked Cell 3" xfId="6664" hidden="1" xr:uid="{00000000-0005-0000-0000-000099560000}"/>
    <cellStyle name="Linked Cell 3" xfId="6580" hidden="1" xr:uid="{00000000-0005-0000-0000-00009A560000}"/>
    <cellStyle name="Linked Cell 3" xfId="6720" hidden="1" xr:uid="{00000000-0005-0000-0000-00009B560000}"/>
    <cellStyle name="Linked Cell 3" xfId="6748" hidden="1" xr:uid="{00000000-0005-0000-0000-00009C560000}"/>
    <cellStyle name="Linked Cell 3" xfId="6705" hidden="1" xr:uid="{00000000-0005-0000-0000-00009D560000}"/>
    <cellStyle name="Linked Cell 3" xfId="6776" hidden="1" xr:uid="{00000000-0005-0000-0000-00009E560000}"/>
    <cellStyle name="Linked Cell 3" xfId="6524" hidden="1" xr:uid="{00000000-0005-0000-0000-00009F560000}"/>
    <cellStyle name="Linked Cell 3" xfId="6860" hidden="1" xr:uid="{00000000-0005-0000-0000-0000A0560000}"/>
    <cellStyle name="Linked Cell 3" xfId="6804" hidden="1" xr:uid="{00000000-0005-0000-0000-0000A1560000}"/>
    <cellStyle name="Linked Cell 3" xfId="6888" hidden="1" xr:uid="{00000000-0005-0000-0000-0000A2560000}"/>
    <cellStyle name="Linked Cell 3" xfId="6916" hidden="1" xr:uid="{00000000-0005-0000-0000-0000A3560000}"/>
    <cellStyle name="Linked Cell 3" xfId="6832" hidden="1" xr:uid="{00000000-0005-0000-0000-0000A4560000}"/>
    <cellStyle name="Linked Cell 3" xfId="6972" hidden="1" xr:uid="{00000000-0005-0000-0000-0000A5560000}"/>
    <cellStyle name="Linked Cell 3" xfId="7000" hidden="1" xr:uid="{00000000-0005-0000-0000-0000A6560000}"/>
    <cellStyle name="Linked Cell 3" xfId="6957" hidden="1" xr:uid="{00000000-0005-0000-0000-0000A7560000}"/>
    <cellStyle name="Linked Cell 3" xfId="7028" hidden="1" xr:uid="{00000000-0005-0000-0000-0000A8560000}"/>
    <cellStyle name="Linked Cell 3" xfId="7139" hidden="1" xr:uid="{00000000-0005-0000-0000-0000A9560000}"/>
    <cellStyle name="Linked Cell 3" xfId="7083" hidden="1" xr:uid="{00000000-0005-0000-0000-0000AA560000}"/>
    <cellStyle name="Linked Cell 3" xfId="7167" hidden="1" xr:uid="{00000000-0005-0000-0000-0000AB560000}"/>
    <cellStyle name="Linked Cell 3" xfId="7195" hidden="1" xr:uid="{00000000-0005-0000-0000-0000AC560000}"/>
    <cellStyle name="Linked Cell 3" xfId="7111" hidden="1" xr:uid="{00000000-0005-0000-0000-0000AD560000}"/>
    <cellStyle name="Linked Cell 3" xfId="7251" hidden="1" xr:uid="{00000000-0005-0000-0000-0000AE560000}"/>
    <cellStyle name="Linked Cell 3" xfId="7279" hidden="1" xr:uid="{00000000-0005-0000-0000-0000AF560000}"/>
    <cellStyle name="Linked Cell 3" xfId="7236" hidden="1" xr:uid="{00000000-0005-0000-0000-0000B0560000}"/>
    <cellStyle name="Linked Cell 3" xfId="7307" hidden="1" xr:uid="{00000000-0005-0000-0000-0000B1560000}"/>
    <cellStyle name="Linked Cell 3" xfId="7055" hidden="1" xr:uid="{00000000-0005-0000-0000-0000B2560000}"/>
    <cellStyle name="Linked Cell 3" xfId="7391" hidden="1" xr:uid="{00000000-0005-0000-0000-0000B3560000}"/>
    <cellStyle name="Linked Cell 3" xfId="7335" hidden="1" xr:uid="{00000000-0005-0000-0000-0000B4560000}"/>
    <cellStyle name="Linked Cell 3" xfId="7419" hidden="1" xr:uid="{00000000-0005-0000-0000-0000B5560000}"/>
    <cellStyle name="Linked Cell 3" xfId="7447" hidden="1" xr:uid="{00000000-0005-0000-0000-0000B6560000}"/>
    <cellStyle name="Linked Cell 3" xfId="7363" hidden="1" xr:uid="{00000000-0005-0000-0000-0000B7560000}"/>
    <cellStyle name="Linked Cell 3" xfId="7503" hidden="1" xr:uid="{00000000-0005-0000-0000-0000B8560000}"/>
    <cellStyle name="Linked Cell 3" xfId="7531" hidden="1" xr:uid="{00000000-0005-0000-0000-0000B9560000}"/>
    <cellStyle name="Linked Cell 3" xfId="7488" hidden="1" xr:uid="{00000000-0005-0000-0000-0000BA560000}"/>
    <cellStyle name="Linked Cell 3" xfId="7559" hidden="1" xr:uid="{00000000-0005-0000-0000-0000BB560000}"/>
    <cellStyle name="Linked Cell 3" xfId="7670" hidden="1" xr:uid="{00000000-0005-0000-0000-0000BC560000}"/>
    <cellStyle name="Linked Cell 3" xfId="7614" hidden="1" xr:uid="{00000000-0005-0000-0000-0000BD560000}"/>
    <cellStyle name="Linked Cell 3" xfId="7698" hidden="1" xr:uid="{00000000-0005-0000-0000-0000BE560000}"/>
    <cellStyle name="Linked Cell 3" xfId="7726" hidden="1" xr:uid="{00000000-0005-0000-0000-0000BF560000}"/>
    <cellStyle name="Linked Cell 3" xfId="7642" hidden="1" xr:uid="{00000000-0005-0000-0000-0000C0560000}"/>
    <cellStyle name="Linked Cell 3" xfId="7782" hidden="1" xr:uid="{00000000-0005-0000-0000-0000C1560000}"/>
    <cellStyle name="Linked Cell 3" xfId="7810" hidden="1" xr:uid="{00000000-0005-0000-0000-0000C2560000}"/>
    <cellStyle name="Linked Cell 3" xfId="7767" hidden="1" xr:uid="{00000000-0005-0000-0000-0000C3560000}"/>
    <cellStyle name="Linked Cell 3" xfId="7838" hidden="1" xr:uid="{00000000-0005-0000-0000-0000C4560000}"/>
    <cellStyle name="Linked Cell 3" xfId="7586" hidden="1" xr:uid="{00000000-0005-0000-0000-0000C5560000}"/>
    <cellStyle name="Linked Cell 3" xfId="7922" hidden="1" xr:uid="{00000000-0005-0000-0000-0000C6560000}"/>
    <cellStyle name="Linked Cell 3" xfId="7866" hidden="1" xr:uid="{00000000-0005-0000-0000-0000C7560000}"/>
    <cellStyle name="Linked Cell 3" xfId="7950" hidden="1" xr:uid="{00000000-0005-0000-0000-0000C8560000}"/>
    <cellStyle name="Linked Cell 3" xfId="7978" hidden="1" xr:uid="{00000000-0005-0000-0000-0000C9560000}"/>
    <cellStyle name="Linked Cell 3" xfId="7894" hidden="1" xr:uid="{00000000-0005-0000-0000-0000CA560000}"/>
    <cellStyle name="Linked Cell 3" xfId="8034" hidden="1" xr:uid="{00000000-0005-0000-0000-0000CB560000}"/>
    <cellStyle name="Linked Cell 3" xfId="8062" hidden="1" xr:uid="{00000000-0005-0000-0000-0000CC560000}"/>
    <cellStyle name="Linked Cell 3" xfId="8019" hidden="1" xr:uid="{00000000-0005-0000-0000-0000CD560000}"/>
    <cellStyle name="Linked Cell 3" xfId="8090" hidden="1" xr:uid="{00000000-0005-0000-0000-0000CE560000}"/>
    <cellStyle name="Linked Cell 3" xfId="8201" hidden="1" xr:uid="{00000000-0005-0000-0000-0000CF560000}"/>
    <cellStyle name="Linked Cell 3" xfId="8145" hidden="1" xr:uid="{00000000-0005-0000-0000-0000D0560000}"/>
    <cellStyle name="Linked Cell 3" xfId="8229" hidden="1" xr:uid="{00000000-0005-0000-0000-0000D1560000}"/>
    <cellStyle name="Linked Cell 3" xfId="8257" hidden="1" xr:uid="{00000000-0005-0000-0000-0000D2560000}"/>
    <cellStyle name="Linked Cell 3" xfId="8173" hidden="1" xr:uid="{00000000-0005-0000-0000-0000D3560000}"/>
    <cellStyle name="Linked Cell 3" xfId="8313" hidden="1" xr:uid="{00000000-0005-0000-0000-0000D4560000}"/>
    <cellStyle name="Linked Cell 3" xfId="8341" hidden="1" xr:uid="{00000000-0005-0000-0000-0000D5560000}"/>
    <cellStyle name="Linked Cell 3" xfId="8298" hidden="1" xr:uid="{00000000-0005-0000-0000-0000D6560000}"/>
    <cellStyle name="Linked Cell 3" xfId="8369" hidden="1" xr:uid="{00000000-0005-0000-0000-0000D7560000}"/>
    <cellStyle name="Linked Cell 3" xfId="8117" hidden="1" xr:uid="{00000000-0005-0000-0000-0000D8560000}"/>
    <cellStyle name="Linked Cell 3" xfId="8453" hidden="1" xr:uid="{00000000-0005-0000-0000-0000D9560000}"/>
    <cellStyle name="Linked Cell 3" xfId="8397" hidden="1" xr:uid="{00000000-0005-0000-0000-0000DA560000}"/>
    <cellStyle name="Linked Cell 3" xfId="8481" hidden="1" xr:uid="{00000000-0005-0000-0000-0000DB560000}"/>
    <cellStyle name="Linked Cell 3" xfId="8509" hidden="1" xr:uid="{00000000-0005-0000-0000-0000DC560000}"/>
    <cellStyle name="Linked Cell 3" xfId="8425" hidden="1" xr:uid="{00000000-0005-0000-0000-0000DD560000}"/>
    <cellStyle name="Linked Cell 3" xfId="8565" hidden="1" xr:uid="{00000000-0005-0000-0000-0000DE560000}"/>
    <cellStyle name="Linked Cell 3" xfId="8593" hidden="1" xr:uid="{00000000-0005-0000-0000-0000DF560000}"/>
    <cellStyle name="Linked Cell 3" xfId="8550" hidden="1" xr:uid="{00000000-0005-0000-0000-0000E0560000}"/>
    <cellStyle name="Linked Cell 3" xfId="8621" hidden="1" xr:uid="{00000000-0005-0000-0000-0000E1560000}"/>
    <cellStyle name="Linked Cell 3" xfId="8732" hidden="1" xr:uid="{00000000-0005-0000-0000-0000E2560000}"/>
    <cellStyle name="Linked Cell 3" xfId="8676" hidden="1" xr:uid="{00000000-0005-0000-0000-0000E3560000}"/>
    <cellStyle name="Linked Cell 3" xfId="8760" hidden="1" xr:uid="{00000000-0005-0000-0000-0000E4560000}"/>
    <cellStyle name="Linked Cell 3" xfId="8788" hidden="1" xr:uid="{00000000-0005-0000-0000-0000E5560000}"/>
    <cellStyle name="Linked Cell 3" xfId="8704" hidden="1" xr:uid="{00000000-0005-0000-0000-0000E6560000}"/>
    <cellStyle name="Linked Cell 3" xfId="8844" hidden="1" xr:uid="{00000000-0005-0000-0000-0000E7560000}"/>
    <cellStyle name="Linked Cell 3" xfId="8872" hidden="1" xr:uid="{00000000-0005-0000-0000-0000E8560000}"/>
    <cellStyle name="Linked Cell 3" xfId="8829" hidden="1" xr:uid="{00000000-0005-0000-0000-0000E9560000}"/>
    <cellStyle name="Linked Cell 3" xfId="8900" hidden="1" xr:uid="{00000000-0005-0000-0000-0000EA560000}"/>
    <cellStyle name="Linked Cell 3" xfId="8648" hidden="1" xr:uid="{00000000-0005-0000-0000-0000EB560000}"/>
    <cellStyle name="Linked Cell 3" xfId="8984" hidden="1" xr:uid="{00000000-0005-0000-0000-0000EC560000}"/>
    <cellStyle name="Linked Cell 3" xfId="8928" hidden="1" xr:uid="{00000000-0005-0000-0000-0000ED560000}"/>
    <cellStyle name="Linked Cell 3" xfId="9012" hidden="1" xr:uid="{00000000-0005-0000-0000-0000EE560000}"/>
    <cellStyle name="Linked Cell 3" xfId="9040" hidden="1" xr:uid="{00000000-0005-0000-0000-0000EF560000}"/>
    <cellStyle name="Linked Cell 3" xfId="8956" hidden="1" xr:uid="{00000000-0005-0000-0000-0000F0560000}"/>
    <cellStyle name="Linked Cell 3" xfId="9096" hidden="1" xr:uid="{00000000-0005-0000-0000-0000F1560000}"/>
    <cellStyle name="Linked Cell 3" xfId="9124" hidden="1" xr:uid="{00000000-0005-0000-0000-0000F2560000}"/>
    <cellStyle name="Linked Cell 3" xfId="9081" hidden="1" xr:uid="{00000000-0005-0000-0000-0000F3560000}"/>
    <cellStyle name="Linked Cell 3" xfId="9152" hidden="1" xr:uid="{00000000-0005-0000-0000-0000F4560000}"/>
    <cellStyle name="Linked Cell 3" xfId="9263" hidden="1" xr:uid="{00000000-0005-0000-0000-0000F5560000}"/>
    <cellStyle name="Linked Cell 3" xfId="9207" hidden="1" xr:uid="{00000000-0005-0000-0000-0000F6560000}"/>
    <cellStyle name="Linked Cell 3" xfId="9291" hidden="1" xr:uid="{00000000-0005-0000-0000-0000F7560000}"/>
    <cellStyle name="Linked Cell 3" xfId="9319" hidden="1" xr:uid="{00000000-0005-0000-0000-0000F8560000}"/>
    <cellStyle name="Linked Cell 3" xfId="9235" hidden="1" xr:uid="{00000000-0005-0000-0000-0000F9560000}"/>
    <cellStyle name="Linked Cell 3" xfId="9375" hidden="1" xr:uid="{00000000-0005-0000-0000-0000FA560000}"/>
    <cellStyle name="Linked Cell 3" xfId="9403" hidden="1" xr:uid="{00000000-0005-0000-0000-0000FB560000}"/>
    <cellStyle name="Linked Cell 3" xfId="9360" hidden="1" xr:uid="{00000000-0005-0000-0000-0000FC560000}"/>
    <cellStyle name="Linked Cell 3" xfId="9431" hidden="1" xr:uid="{00000000-0005-0000-0000-0000FD560000}"/>
    <cellStyle name="Linked Cell 3" xfId="9179" hidden="1" xr:uid="{00000000-0005-0000-0000-0000FE560000}"/>
    <cellStyle name="Linked Cell 3" xfId="9515" hidden="1" xr:uid="{00000000-0005-0000-0000-0000FF560000}"/>
    <cellStyle name="Linked Cell 3" xfId="9459" hidden="1" xr:uid="{00000000-0005-0000-0000-000000570000}"/>
    <cellStyle name="Linked Cell 3" xfId="9543" hidden="1" xr:uid="{00000000-0005-0000-0000-000001570000}"/>
    <cellStyle name="Linked Cell 3" xfId="9571" hidden="1" xr:uid="{00000000-0005-0000-0000-000002570000}"/>
    <cellStyle name="Linked Cell 3" xfId="9487" hidden="1" xr:uid="{00000000-0005-0000-0000-000003570000}"/>
    <cellStyle name="Linked Cell 3" xfId="9627" hidden="1" xr:uid="{00000000-0005-0000-0000-000004570000}"/>
    <cellStyle name="Linked Cell 3" xfId="9655" hidden="1" xr:uid="{00000000-0005-0000-0000-000005570000}"/>
    <cellStyle name="Linked Cell 3" xfId="9612" hidden="1" xr:uid="{00000000-0005-0000-0000-000006570000}"/>
    <cellStyle name="Linked Cell 3" xfId="9683" hidden="1" xr:uid="{00000000-0005-0000-0000-000007570000}"/>
    <cellStyle name="Linked Cell 3" xfId="9795" hidden="1" xr:uid="{00000000-0005-0000-0000-000008570000}"/>
    <cellStyle name="Linked Cell 3" xfId="9739" hidden="1" xr:uid="{00000000-0005-0000-0000-000009570000}"/>
    <cellStyle name="Linked Cell 3" xfId="9823" hidden="1" xr:uid="{00000000-0005-0000-0000-00000A570000}"/>
    <cellStyle name="Linked Cell 3" xfId="9851" hidden="1" xr:uid="{00000000-0005-0000-0000-00000B570000}"/>
    <cellStyle name="Linked Cell 3" xfId="9767" hidden="1" xr:uid="{00000000-0005-0000-0000-00000C570000}"/>
    <cellStyle name="Linked Cell 3" xfId="9907" hidden="1" xr:uid="{00000000-0005-0000-0000-00000D570000}"/>
    <cellStyle name="Linked Cell 3" xfId="9935" hidden="1" xr:uid="{00000000-0005-0000-0000-00000E570000}"/>
    <cellStyle name="Linked Cell 3" xfId="9892" hidden="1" xr:uid="{00000000-0005-0000-0000-00000F570000}"/>
    <cellStyle name="Linked Cell 3" xfId="9963" hidden="1" xr:uid="{00000000-0005-0000-0000-000010570000}"/>
    <cellStyle name="Linked Cell 3" xfId="9711" hidden="1" xr:uid="{00000000-0005-0000-0000-000011570000}"/>
    <cellStyle name="Linked Cell 3" xfId="10047" hidden="1" xr:uid="{00000000-0005-0000-0000-000012570000}"/>
    <cellStyle name="Linked Cell 3" xfId="9991" hidden="1" xr:uid="{00000000-0005-0000-0000-000013570000}"/>
    <cellStyle name="Linked Cell 3" xfId="10075" hidden="1" xr:uid="{00000000-0005-0000-0000-000014570000}"/>
    <cellStyle name="Linked Cell 3" xfId="10103" hidden="1" xr:uid="{00000000-0005-0000-0000-000015570000}"/>
    <cellStyle name="Linked Cell 3" xfId="10019" hidden="1" xr:uid="{00000000-0005-0000-0000-000016570000}"/>
    <cellStyle name="Linked Cell 3" xfId="10159" hidden="1" xr:uid="{00000000-0005-0000-0000-000017570000}"/>
    <cellStyle name="Linked Cell 3" xfId="10187" hidden="1" xr:uid="{00000000-0005-0000-0000-000018570000}"/>
    <cellStyle name="Linked Cell 3" xfId="10144" hidden="1" xr:uid="{00000000-0005-0000-0000-000019570000}"/>
    <cellStyle name="Linked Cell 3" xfId="10215" hidden="1" xr:uid="{00000000-0005-0000-0000-00001A570000}"/>
    <cellStyle name="Linked Cell 3" xfId="10332" hidden="1" xr:uid="{00000000-0005-0000-0000-00001B570000}"/>
    <cellStyle name="Linked Cell 3" xfId="10276" hidden="1" xr:uid="{00000000-0005-0000-0000-00001C570000}"/>
    <cellStyle name="Linked Cell 3" xfId="10360" hidden="1" xr:uid="{00000000-0005-0000-0000-00001D570000}"/>
    <cellStyle name="Linked Cell 3" xfId="10388" hidden="1" xr:uid="{00000000-0005-0000-0000-00001E570000}"/>
    <cellStyle name="Linked Cell 3" xfId="10304" hidden="1" xr:uid="{00000000-0005-0000-0000-00001F570000}"/>
    <cellStyle name="Linked Cell 3" xfId="10444" hidden="1" xr:uid="{00000000-0005-0000-0000-000020570000}"/>
    <cellStyle name="Linked Cell 3" xfId="10472" hidden="1" xr:uid="{00000000-0005-0000-0000-000021570000}"/>
    <cellStyle name="Linked Cell 3" xfId="10429" hidden="1" xr:uid="{00000000-0005-0000-0000-000022570000}"/>
    <cellStyle name="Linked Cell 3" xfId="10500" hidden="1" xr:uid="{00000000-0005-0000-0000-000023570000}"/>
    <cellStyle name="Linked Cell 3" xfId="10248" hidden="1" xr:uid="{00000000-0005-0000-0000-000024570000}"/>
    <cellStyle name="Linked Cell 3" xfId="10584" hidden="1" xr:uid="{00000000-0005-0000-0000-000025570000}"/>
    <cellStyle name="Linked Cell 3" xfId="10528" hidden="1" xr:uid="{00000000-0005-0000-0000-000026570000}"/>
    <cellStyle name="Linked Cell 3" xfId="10612" hidden="1" xr:uid="{00000000-0005-0000-0000-000027570000}"/>
    <cellStyle name="Linked Cell 3" xfId="10640" hidden="1" xr:uid="{00000000-0005-0000-0000-000028570000}"/>
    <cellStyle name="Linked Cell 3" xfId="10556" hidden="1" xr:uid="{00000000-0005-0000-0000-000029570000}"/>
    <cellStyle name="Linked Cell 3" xfId="10696" hidden="1" xr:uid="{00000000-0005-0000-0000-00002A570000}"/>
    <cellStyle name="Linked Cell 3" xfId="10724" hidden="1" xr:uid="{00000000-0005-0000-0000-00002B570000}"/>
    <cellStyle name="Linked Cell 3" xfId="10681" hidden="1" xr:uid="{00000000-0005-0000-0000-00002C570000}"/>
    <cellStyle name="Linked Cell 3" xfId="10752" hidden="1" xr:uid="{00000000-0005-0000-0000-00002D570000}"/>
    <cellStyle name="Linked Cell 3" xfId="10863" hidden="1" xr:uid="{00000000-0005-0000-0000-00002E570000}"/>
    <cellStyle name="Linked Cell 3" xfId="10807" hidden="1" xr:uid="{00000000-0005-0000-0000-00002F570000}"/>
    <cellStyle name="Linked Cell 3" xfId="10891" hidden="1" xr:uid="{00000000-0005-0000-0000-000030570000}"/>
    <cellStyle name="Linked Cell 3" xfId="10919" hidden="1" xr:uid="{00000000-0005-0000-0000-000031570000}"/>
    <cellStyle name="Linked Cell 3" xfId="10835" hidden="1" xr:uid="{00000000-0005-0000-0000-000032570000}"/>
    <cellStyle name="Linked Cell 3" xfId="10975" hidden="1" xr:uid="{00000000-0005-0000-0000-000033570000}"/>
    <cellStyle name="Linked Cell 3" xfId="11003" hidden="1" xr:uid="{00000000-0005-0000-0000-000034570000}"/>
    <cellStyle name="Linked Cell 3" xfId="10960" hidden="1" xr:uid="{00000000-0005-0000-0000-000035570000}"/>
    <cellStyle name="Linked Cell 3" xfId="11031" hidden="1" xr:uid="{00000000-0005-0000-0000-000036570000}"/>
    <cellStyle name="Linked Cell 3" xfId="10779" hidden="1" xr:uid="{00000000-0005-0000-0000-000037570000}"/>
    <cellStyle name="Linked Cell 3" xfId="11115" hidden="1" xr:uid="{00000000-0005-0000-0000-000038570000}"/>
    <cellStyle name="Linked Cell 3" xfId="11059" hidden="1" xr:uid="{00000000-0005-0000-0000-000039570000}"/>
    <cellStyle name="Linked Cell 3" xfId="11143" hidden="1" xr:uid="{00000000-0005-0000-0000-00003A570000}"/>
    <cellStyle name="Linked Cell 3" xfId="11171" hidden="1" xr:uid="{00000000-0005-0000-0000-00003B570000}"/>
    <cellStyle name="Linked Cell 3" xfId="11087" hidden="1" xr:uid="{00000000-0005-0000-0000-00003C570000}"/>
    <cellStyle name="Linked Cell 3" xfId="11227" hidden="1" xr:uid="{00000000-0005-0000-0000-00003D570000}"/>
    <cellStyle name="Linked Cell 3" xfId="11255" hidden="1" xr:uid="{00000000-0005-0000-0000-00003E570000}"/>
    <cellStyle name="Linked Cell 3" xfId="11212" hidden="1" xr:uid="{00000000-0005-0000-0000-00003F570000}"/>
    <cellStyle name="Linked Cell 3" xfId="11283" hidden="1" xr:uid="{00000000-0005-0000-0000-000040570000}"/>
    <cellStyle name="Linked Cell 3" xfId="11394" hidden="1" xr:uid="{00000000-0005-0000-0000-000041570000}"/>
    <cellStyle name="Linked Cell 3" xfId="11338" hidden="1" xr:uid="{00000000-0005-0000-0000-000042570000}"/>
    <cellStyle name="Linked Cell 3" xfId="11422" hidden="1" xr:uid="{00000000-0005-0000-0000-000043570000}"/>
    <cellStyle name="Linked Cell 3" xfId="11450" hidden="1" xr:uid="{00000000-0005-0000-0000-000044570000}"/>
    <cellStyle name="Linked Cell 3" xfId="11366" hidden="1" xr:uid="{00000000-0005-0000-0000-000045570000}"/>
    <cellStyle name="Linked Cell 3" xfId="11506" hidden="1" xr:uid="{00000000-0005-0000-0000-000046570000}"/>
    <cellStyle name="Linked Cell 3" xfId="11534" hidden="1" xr:uid="{00000000-0005-0000-0000-000047570000}"/>
    <cellStyle name="Linked Cell 3" xfId="11491" hidden="1" xr:uid="{00000000-0005-0000-0000-000048570000}"/>
    <cellStyle name="Linked Cell 3" xfId="11562" hidden="1" xr:uid="{00000000-0005-0000-0000-000049570000}"/>
    <cellStyle name="Linked Cell 3" xfId="11310" hidden="1" xr:uid="{00000000-0005-0000-0000-00004A570000}"/>
    <cellStyle name="Linked Cell 3" xfId="11646" hidden="1" xr:uid="{00000000-0005-0000-0000-00004B570000}"/>
    <cellStyle name="Linked Cell 3" xfId="11590" hidden="1" xr:uid="{00000000-0005-0000-0000-00004C570000}"/>
    <cellStyle name="Linked Cell 3" xfId="11674" hidden="1" xr:uid="{00000000-0005-0000-0000-00004D570000}"/>
    <cellStyle name="Linked Cell 3" xfId="11702" hidden="1" xr:uid="{00000000-0005-0000-0000-00004E570000}"/>
    <cellStyle name="Linked Cell 3" xfId="11618" hidden="1" xr:uid="{00000000-0005-0000-0000-00004F570000}"/>
    <cellStyle name="Linked Cell 3" xfId="11758" hidden="1" xr:uid="{00000000-0005-0000-0000-000050570000}"/>
    <cellStyle name="Linked Cell 3" xfId="11786" hidden="1" xr:uid="{00000000-0005-0000-0000-000051570000}"/>
    <cellStyle name="Linked Cell 3" xfId="11743" hidden="1" xr:uid="{00000000-0005-0000-0000-000052570000}"/>
    <cellStyle name="Linked Cell 3" xfId="11814" hidden="1" xr:uid="{00000000-0005-0000-0000-000053570000}"/>
    <cellStyle name="Linked Cell 3" xfId="11925" hidden="1" xr:uid="{00000000-0005-0000-0000-000054570000}"/>
    <cellStyle name="Linked Cell 3" xfId="11869" hidden="1" xr:uid="{00000000-0005-0000-0000-000055570000}"/>
    <cellStyle name="Linked Cell 3" xfId="11953" hidden="1" xr:uid="{00000000-0005-0000-0000-000056570000}"/>
    <cellStyle name="Linked Cell 3" xfId="11981" hidden="1" xr:uid="{00000000-0005-0000-0000-000057570000}"/>
    <cellStyle name="Linked Cell 3" xfId="11897" hidden="1" xr:uid="{00000000-0005-0000-0000-000058570000}"/>
    <cellStyle name="Linked Cell 3" xfId="12037" hidden="1" xr:uid="{00000000-0005-0000-0000-000059570000}"/>
    <cellStyle name="Linked Cell 3" xfId="12065" hidden="1" xr:uid="{00000000-0005-0000-0000-00005A570000}"/>
    <cellStyle name="Linked Cell 3" xfId="12022" hidden="1" xr:uid="{00000000-0005-0000-0000-00005B570000}"/>
    <cellStyle name="Linked Cell 3" xfId="12093" hidden="1" xr:uid="{00000000-0005-0000-0000-00005C570000}"/>
    <cellStyle name="Linked Cell 3" xfId="11841" hidden="1" xr:uid="{00000000-0005-0000-0000-00005D570000}"/>
    <cellStyle name="Linked Cell 3" xfId="12177" hidden="1" xr:uid="{00000000-0005-0000-0000-00005E570000}"/>
    <cellStyle name="Linked Cell 3" xfId="12121" hidden="1" xr:uid="{00000000-0005-0000-0000-00005F570000}"/>
    <cellStyle name="Linked Cell 3" xfId="12205" hidden="1" xr:uid="{00000000-0005-0000-0000-000060570000}"/>
    <cellStyle name="Linked Cell 3" xfId="12233" hidden="1" xr:uid="{00000000-0005-0000-0000-000061570000}"/>
    <cellStyle name="Linked Cell 3" xfId="12149" hidden="1" xr:uid="{00000000-0005-0000-0000-000062570000}"/>
    <cellStyle name="Linked Cell 3" xfId="12289" hidden="1" xr:uid="{00000000-0005-0000-0000-000063570000}"/>
    <cellStyle name="Linked Cell 3" xfId="12317" hidden="1" xr:uid="{00000000-0005-0000-0000-000064570000}"/>
    <cellStyle name="Linked Cell 3" xfId="12274" hidden="1" xr:uid="{00000000-0005-0000-0000-000065570000}"/>
    <cellStyle name="Linked Cell 3" xfId="12345" hidden="1" xr:uid="{00000000-0005-0000-0000-000066570000}"/>
    <cellStyle name="Linked Cell 3" xfId="12456" hidden="1" xr:uid="{00000000-0005-0000-0000-000067570000}"/>
    <cellStyle name="Linked Cell 3" xfId="12400" hidden="1" xr:uid="{00000000-0005-0000-0000-000068570000}"/>
    <cellStyle name="Linked Cell 3" xfId="12484" hidden="1" xr:uid="{00000000-0005-0000-0000-000069570000}"/>
    <cellStyle name="Linked Cell 3" xfId="12512" hidden="1" xr:uid="{00000000-0005-0000-0000-00006A570000}"/>
    <cellStyle name="Linked Cell 3" xfId="12428" hidden="1" xr:uid="{00000000-0005-0000-0000-00006B570000}"/>
    <cellStyle name="Linked Cell 3" xfId="12568" hidden="1" xr:uid="{00000000-0005-0000-0000-00006C570000}"/>
    <cellStyle name="Linked Cell 3" xfId="12596" hidden="1" xr:uid="{00000000-0005-0000-0000-00006D570000}"/>
    <cellStyle name="Linked Cell 3" xfId="12553" hidden="1" xr:uid="{00000000-0005-0000-0000-00006E570000}"/>
    <cellStyle name="Linked Cell 3" xfId="12624" hidden="1" xr:uid="{00000000-0005-0000-0000-00006F570000}"/>
    <cellStyle name="Linked Cell 3" xfId="12372" hidden="1" xr:uid="{00000000-0005-0000-0000-000070570000}"/>
    <cellStyle name="Linked Cell 3" xfId="12708" hidden="1" xr:uid="{00000000-0005-0000-0000-000071570000}"/>
    <cellStyle name="Linked Cell 3" xfId="12652" hidden="1" xr:uid="{00000000-0005-0000-0000-000072570000}"/>
    <cellStyle name="Linked Cell 3" xfId="12736" hidden="1" xr:uid="{00000000-0005-0000-0000-000073570000}"/>
    <cellStyle name="Linked Cell 3" xfId="12764" hidden="1" xr:uid="{00000000-0005-0000-0000-000074570000}"/>
    <cellStyle name="Linked Cell 3" xfId="12680" hidden="1" xr:uid="{00000000-0005-0000-0000-000075570000}"/>
    <cellStyle name="Linked Cell 3" xfId="12820" hidden="1" xr:uid="{00000000-0005-0000-0000-000076570000}"/>
    <cellStyle name="Linked Cell 3" xfId="12848" hidden="1" xr:uid="{00000000-0005-0000-0000-000077570000}"/>
    <cellStyle name="Linked Cell 3" xfId="12805" hidden="1" xr:uid="{00000000-0005-0000-0000-000078570000}"/>
    <cellStyle name="Linked Cell 3" xfId="12876" hidden="1" xr:uid="{00000000-0005-0000-0000-000079570000}"/>
    <cellStyle name="Linked Cell 3" xfId="12987" hidden="1" xr:uid="{00000000-0005-0000-0000-00007A570000}"/>
    <cellStyle name="Linked Cell 3" xfId="12931" hidden="1" xr:uid="{00000000-0005-0000-0000-00007B570000}"/>
    <cellStyle name="Linked Cell 3" xfId="13015" hidden="1" xr:uid="{00000000-0005-0000-0000-00007C570000}"/>
    <cellStyle name="Linked Cell 3" xfId="13043" hidden="1" xr:uid="{00000000-0005-0000-0000-00007D570000}"/>
    <cellStyle name="Linked Cell 3" xfId="12959" hidden="1" xr:uid="{00000000-0005-0000-0000-00007E570000}"/>
    <cellStyle name="Linked Cell 3" xfId="13099" hidden="1" xr:uid="{00000000-0005-0000-0000-00007F570000}"/>
    <cellStyle name="Linked Cell 3" xfId="13127" hidden="1" xr:uid="{00000000-0005-0000-0000-000080570000}"/>
    <cellStyle name="Linked Cell 3" xfId="13084" hidden="1" xr:uid="{00000000-0005-0000-0000-000081570000}"/>
    <cellStyle name="Linked Cell 3" xfId="13155" hidden="1" xr:uid="{00000000-0005-0000-0000-000082570000}"/>
    <cellStyle name="Linked Cell 3" xfId="12903" hidden="1" xr:uid="{00000000-0005-0000-0000-000083570000}"/>
    <cellStyle name="Linked Cell 3" xfId="13239" hidden="1" xr:uid="{00000000-0005-0000-0000-000084570000}"/>
    <cellStyle name="Linked Cell 3" xfId="13183" hidden="1" xr:uid="{00000000-0005-0000-0000-000085570000}"/>
    <cellStyle name="Linked Cell 3" xfId="13267" hidden="1" xr:uid="{00000000-0005-0000-0000-000086570000}"/>
    <cellStyle name="Linked Cell 3" xfId="13295" hidden="1" xr:uid="{00000000-0005-0000-0000-000087570000}"/>
    <cellStyle name="Linked Cell 3" xfId="13211" hidden="1" xr:uid="{00000000-0005-0000-0000-000088570000}"/>
    <cellStyle name="Linked Cell 3" xfId="13351" hidden="1" xr:uid="{00000000-0005-0000-0000-000089570000}"/>
    <cellStyle name="Linked Cell 3" xfId="13379" hidden="1" xr:uid="{00000000-0005-0000-0000-00008A570000}"/>
    <cellStyle name="Linked Cell 3" xfId="13336" hidden="1" xr:uid="{00000000-0005-0000-0000-00008B570000}"/>
    <cellStyle name="Linked Cell 3" xfId="13407" hidden="1" xr:uid="{00000000-0005-0000-0000-00008C570000}"/>
    <cellStyle name="Linked Cell 3" xfId="13518" hidden="1" xr:uid="{00000000-0005-0000-0000-00008D570000}"/>
    <cellStyle name="Linked Cell 3" xfId="13462" hidden="1" xr:uid="{00000000-0005-0000-0000-00008E570000}"/>
    <cellStyle name="Linked Cell 3" xfId="13546" hidden="1" xr:uid="{00000000-0005-0000-0000-00008F570000}"/>
    <cellStyle name="Linked Cell 3" xfId="13574" hidden="1" xr:uid="{00000000-0005-0000-0000-000090570000}"/>
    <cellStyle name="Linked Cell 3" xfId="13490" hidden="1" xr:uid="{00000000-0005-0000-0000-000091570000}"/>
    <cellStyle name="Linked Cell 3" xfId="13630" hidden="1" xr:uid="{00000000-0005-0000-0000-000092570000}"/>
    <cellStyle name="Linked Cell 3" xfId="13658" hidden="1" xr:uid="{00000000-0005-0000-0000-000093570000}"/>
    <cellStyle name="Linked Cell 3" xfId="13615" hidden="1" xr:uid="{00000000-0005-0000-0000-000094570000}"/>
    <cellStyle name="Linked Cell 3" xfId="13686" hidden="1" xr:uid="{00000000-0005-0000-0000-000095570000}"/>
    <cellStyle name="Linked Cell 3" xfId="13434" hidden="1" xr:uid="{00000000-0005-0000-0000-000096570000}"/>
    <cellStyle name="Linked Cell 3" xfId="13770" hidden="1" xr:uid="{00000000-0005-0000-0000-000097570000}"/>
    <cellStyle name="Linked Cell 3" xfId="13714" hidden="1" xr:uid="{00000000-0005-0000-0000-000098570000}"/>
    <cellStyle name="Linked Cell 3" xfId="13798" hidden="1" xr:uid="{00000000-0005-0000-0000-000099570000}"/>
    <cellStyle name="Linked Cell 3" xfId="13826" hidden="1" xr:uid="{00000000-0005-0000-0000-00009A570000}"/>
    <cellStyle name="Linked Cell 3" xfId="13742" hidden="1" xr:uid="{00000000-0005-0000-0000-00009B570000}"/>
    <cellStyle name="Linked Cell 3" xfId="13882" hidden="1" xr:uid="{00000000-0005-0000-0000-00009C570000}"/>
    <cellStyle name="Linked Cell 3" xfId="13910" hidden="1" xr:uid="{00000000-0005-0000-0000-00009D570000}"/>
    <cellStyle name="Linked Cell 3" xfId="13867" hidden="1" xr:uid="{00000000-0005-0000-0000-00009E570000}"/>
    <cellStyle name="Linked Cell 3" xfId="13938" hidden="1" xr:uid="{00000000-0005-0000-0000-00009F570000}"/>
    <cellStyle name="Linked Cell 3" xfId="14055" hidden="1" xr:uid="{00000000-0005-0000-0000-0000A0570000}"/>
    <cellStyle name="Linked Cell 3" xfId="13999" hidden="1" xr:uid="{00000000-0005-0000-0000-0000A1570000}"/>
    <cellStyle name="Linked Cell 3" xfId="14083" hidden="1" xr:uid="{00000000-0005-0000-0000-0000A2570000}"/>
    <cellStyle name="Linked Cell 3" xfId="14111" hidden="1" xr:uid="{00000000-0005-0000-0000-0000A3570000}"/>
    <cellStyle name="Linked Cell 3" xfId="14027" hidden="1" xr:uid="{00000000-0005-0000-0000-0000A4570000}"/>
    <cellStyle name="Linked Cell 3" xfId="14167" hidden="1" xr:uid="{00000000-0005-0000-0000-0000A5570000}"/>
    <cellStyle name="Linked Cell 3" xfId="14195" hidden="1" xr:uid="{00000000-0005-0000-0000-0000A6570000}"/>
    <cellStyle name="Linked Cell 3" xfId="14152" hidden="1" xr:uid="{00000000-0005-0000-0000-0000A7570000}"/>
    <cellStyle name="Linked Cell 3" xfId="14223" hidden="1" xr:uid="{00000000-0005-0000-0000-0000A8570000}"/>
    <cellStyle name="Linked Cell 3" xfId="13971" hidden="1" xr:uid="{00000000-0005-0000-0000-0000A9570000}"/>
    <cellStyle name="Linked Cell 3" xfId="14307" hidden="1" xr:uid="{00000000-0005-0000-0000-0000AA570000}"/>
    <cellStyle name="Linked Cell 3" xfId="14251" hidden="1" xr:uid="{00000000-0005-0000-0000-0000AB570000}"/>
    <cellStyle name="Linked Cell 3" xfId="14335" hidden="1" xr:uid="{00000000-0005-0000-0000-0000AC570000}"/>
    <cellStyle name="Linked Cell 3" xfId="14363" hidden="1" xr:uid="{00000000-0005-0000-0000-0000AD570000}"/>
    <cellStyle name="Linked Cell 3" xfId="14279" hidden="1" xr:uid="{00000000-0005-0000-0000-0000AE570000}"/>
    <cellStyle name="Linked Cell 3" xfId="14419" hidden="1" xr:uid="{00000000-0005-0000-0000-0000AF570000}"/>
    <cellStyle name="Linked Cell 3" xfId="14447" hidden="1" xr:uid="{00000000-0005-0000-0000-0000B0570000}"/>
    <cellStyle name="Linked Cell 3" xfId="14404" hidden="1" xr:uid="{00000000-0005-0000-0000-0000B1570000}"/>
    <cellStyle name="Linked Cell 3" xfId="14475" hidden="1" xr:uid="{00000000-0005-0000-0000-0000B2570000}"/>
    <cellStyle name="Linked Cell 3" xfId="14586" hidden="1" xr:uid="{00000000-0005-0000-0000-0000B3570000}"/>
    <cellStyle name="Linked Cell 3" xfId="14530" hidden="1" xr:uid="{00000000-0005-0000-0000-0000B4570000}"/>
    <cellStyle name="Linked Cell 3" xfId="14614" hidden="1" xr:uid="{00000000-0005-0000-0000-0000B5570000}"/>
    <cellStyle name="Linked Cell 3" xfId="14642" hidden="1" xr:uid="{00000000-0005-0000-0000-0000B6570000}"/>
    <cellStyle name="Linked Cell 3" xfId="14558" hidden="1" xr:uid="{00000000-0005-0000-0000-0000B7570000}"/>
    <cellStyle name="Linked Cell 3" xfId="14698" hidden="1" xr:uid="{00000000-0005-0000-0000-0000B8570000}"/>
    <cellStyle name="Linked Cell 3" xfId="14726" hidden="1" xr:uid="{00000000-0005-0000-0000-0000B9570000}"/>
    <cellStyle name="Linked Cell 3" xfId="14683" hidden="1" xr:uid="{00000000-0005-0000-0000-0000BA570000}"/>
    <cellStyle name="Linked Cell 3" xfId="14754" hidden="1" xr:uid="{00000000-0005-0000-0000-0000BB570000}"/>
    <cellStyle name="Linked Cell 3" xfId="14502" hidden="1" xr:uid="{00000000-0005-0000-0000-0000BC570000}"/>
    <cellStyle name="Linked Cell 3" xfId="14838" hidden="1" xr:uid="{00000000-0005-0000-0000-0000BD570000}"/>
    <cellStyle name="Linked Cell 3" xfId="14782" hidden="1" xr:uid="{00000000-0005-0000-0000-0000BE570000}"/>
    <cellStyle name="Linked Cell 3" xfId="14866" hidden="1" xr:uid="{00000000-0005-0000-0000-0000BF570000}"/>
    <cellStyle name="Linked Cell 3" xfId="14894" hidden="1" xr:uid="{00000000-0005-0000-0000-0000C0570000}"/>
    <cellStyle name="Linked Cell 3" xfId="14810" hidden="1" xr:uid="{00000000-0005-0000-0000-0000C1570000}"/>
    <cellStyle name="Linked Cell 3" xfId="14950" hidden="1" xr:uid="{00000000-0005-0000-0000-0000C2570000}"/>
    <cellStyle name="Linked Cell 3" xfId="14978" hidden="1" xr:uid="{00000000-0005-0000-0000-0000C3570000}"/>
    <cellStyle name="Linked Cell 3" xfId="14935" hidden="1" xr:uid="{00000000-0005-0000-0000-0000C4570000}"/>
    <cellStyle name="Linked Cell 3" xfId="15006" hidden="1" xr:uid="{00000000-0005-0000-0000-0000C5570000}"/>
    <cellStyle name="Linked Cell 3" xfId="15117" hidden="1" xr:uid="{00000000-0005-0000-0000-0000C6570000}"/>
    <cellStyle name="Linked Cell 3" xfId="15061" hidden="1" xr:uid="{00000000-0005-0000-0000-0000C7570000}"/>
    <cellStyle name="Linked Cell 3" xfId="15145" hidden="1" xr:uid="{00000000-0005-0000-0000-0000C8570000}"/>
    <cellStyle name="Linked Cell 3" xfId="15173" hidden="1" xr:uid="{00000000-0005-0000-0000-0000C9570000}"/>
    <cellStyle name="Linked Cell 3" xfId="15089" hidden="1" xr:uid="{00000000-0005-0000-0000-0000CA570000}"/>
    <cellStyle name="Linked Cell 3" xfId="15229" hidden="1" xr:uid="{00000000-0005-0000-0000-0000CB570000}"/>
    <cellStyle name="Linked Cell 3" xfId="15257" hidden="1" xr:uid="{00000000-0005-0000-0000-0000CC570000}"/>
    <cellStyle name="Linked Cell 3" xfId="15214" hidden="1" xr:uid="{00000000-0005-0000-0000-0000CD570000}"/>
    <cellStyle name="Linked Cell 3" xfId="15285" hidden="1" xr:uid="{00000000-0005-0000-0000-0000CE570000}"/>
    <cellStyle name="Linked Cell 3" xfId="15033" hidden="1" xr:uid="{00000000-0005-0000-0000-0000CF570000}"/>
    <cellStyle name="Linked Cell 3" xfId="15369" hidden="1" xr:uid="{00000000-0005-0000-0000-0000D0570000}"/>
    <cellStyle name="Linked Cell 3" xfId="15313" hidden="1" xr:uid="{00000000-0005-0000-0000-0000D1570000}"/>
    <cellStyle name="Linked Cell 3" xfId="15397" hidden="1" xr:uid="{00000000-0005-0000-0000-0000D2570000}"/>
    <cellStyle name="Linked Cell 3" xfId="15425" hidden="1" xr:uid="{00000000-0005-0000-0000-0000D3570000}"/>
    <cellStyle name="Linked Cell 3" xfId="15341" hidden="1" xr:uid="{00000000-0005-0000-0000-0000D4570000}"/>
    <cellStyle name="Linked Cell 3" xfId="15481" hidden="1" xr:uid="{00000000-0005-0000-0000-0000D5570000}"/>
    <cellStyle name="Linked Cell 3" xfId="15509" hidden="1" xr:uid="{00000000-0005-0000-0000-0000D6570000}"/>
    <cellStyle name="Linked Cell 3" xfId="15466" hidden="1" xr:uid="{00000000-0005-0000-0000-0000D7570000}"/>
    <cellStyle name="Linked Cell 3" xfId="15537" hidden="1" xr:uid="{00000000-0005-0000-0000-0000D8570000}"/>
    <cellStyle name="Linked Cell 3" xfId="15648" hidden="1" xr:uid="{00000000-0005-0000-0000-0000D9570000}"/>
    <cellStyle name="Linked Cell 3" xfId="15592" hidden="1" xr:uid="{00000000-0005-0000-0000-0000DA570000}"/>
    <cellStyle name="Linked Cell 3" xfId="15676" hidden="1" xr:uid="{00000000-0005-0000-0000-0000DB570000}"/>
    <cellStyle name="Linked Cell 3" xfId="15704" hidden="1" xr:uid="{00000000-0005-0000-0000-0000DC570000}"/>
    <cellStyle name="Linked Cell 3" xfId="15620" hidden="1" xr:uid="{00000000-0005-0000-0000-0000DD570000}"/>
    <cellStyle name="Linked Cell 3" xfId="15760" hidden="1" xr:uid="{00000000-0005-0000-0000-0000DE570000}"/>
    <cellStyle name="Linked Cell 3" xfId="15788" hidden="1" xr:uid="{00000000-0005-0000-0000-0000DF570000}"/>
    <cellStyle name="Linked Cell 3" xfId="15745" hidden="1" xr:uid="{00000000-0005-0000-0000-0000E0570000}"/>
    <cellStyle name="Linked Cell 3" xfId="15816" hidden="1" xr:uid="{00000000-0005-0000-0000-0000E1570000}"/>
    <cellStyle name="Linked Cell 3" xfId="15564" hidden="1" xr:uid="{00000000-0005-0000-0000-0000E2570000}"/>
    <cellStyle name="Linked Cell 3" xfId="15900" hidden="1" xr:uid="{00000000-0005-0000-0000-0000E3570000}"/>
    <cellStyle name="Linked Cell 3" xfId="15844" hidden="1" xr:uid="{00000000-0005-0000-0000-0000E4570000}"/>
    <cellStyle name="Linked Cell 3" xfId="15928" hidden="1" xr:uid="{00000000-0005-0000-0000-0000E5570000}"/>
    <cellStyle name="Linked Cell 3" xfId="15956" hidden="1" xr:uid="{00000000-0005-0000-0000-0000E6570000}"/>
    <cellStyle name="Linked Cell 3" xfId="15872" hidden="1" xr:uid="{00000000-0005-0000-0000-0000E7570000}"/>
    <cellStyle name="Linked Cell 3" xfId="16012" hidden="1" xr:uid="{00000000-0005-0000-0000-0000E8570000}"/>
    <cellStyle name="Linked Cell 3" xfId="16040" hidden="1" xr:uid="{00000000-0005-0000-0000-0000E9570000}"/>
    <cellStyle name="Linked Cell 3" xfId="15997" hidden="1" xr:uid="{00000000-0005-0000-0000-0000EA570000}"/>
    <cellStyle name="Linked Cell 3" xfId="16068" hidden="1" xr:uid="{00000000-0005-0000-0000-0000EB570000}"/>
    <cellStyle name="Linked Cell 3" xfId="16179" hidden="1" xr:uid="{00000000-0005-0000-0000-0000EC570000}"/>
    <cellStyle name="Linked Cell 3" xfId="16123" hidden="1" xr:uid="{00000000-0005-0000-0000-0000ED570000}"/>
    <cellStyle name="Linked Cell 3" xfId="16207" hidden="1" xr:uid="{00000000-0005-0000-0000-0000EE570000}"/>
    <cellStyle name="Linked Cell 3" xfId="16235" hidden="1" xr:uid="{00000000-0005-0000-0000-0000EF570000}"/>
    <cellStyle name="Linked Cell 3" xfId="16151" hidden="1" xr:uid="{00000000-0005-0000-0000-0000F0570000}"/>
    <cellStyle name="Linked Cell 3" xfId="16291" hidden="1" xr:uid="{00000000-0005-0000-0000-0000F1570000}"/>
    <cellStyle name="Linked Cell 3" xfId="16319" hidden="1" xr:uid="{00000000-0005-0000-0000-0000F2570000}"/>
    <cellStyle name="Linked Cell 3" xfId="16276" hidden="1" xr:uid="{00000000-0005-0000-0000-0000F3570000}"/>
    <cellStyle name="Linked Cell 3" xfId="16347" hidden="1" xr:uid="{00000000-0005-0000-0000-0000F4570000}"/>
    <cellStyle name="Linked Cell 3" xfId="16095" hidden="1" xr:uid="{00000000-0005-0000-0000-0000F5570000}"/>
    <cellStyle name="Linked Cell 3" xfId="16431" hidden="1" xr:uid="{00000000-0005-0000-0000-0000F6570000}"/>
    <cellStyle name="Linked Cell 3" xfId="16375" hidden="1" xr:uid="{00000000-0005-0000-0000-0000F7570000}"/>
    <cellStyle name="Linked Cell 3" xfId="16459" hidden="1" xr:uid="{00000000-0005-0000-0000-0000F8570000}"/>
    <cellStyle name="Linked Cell 3" xfId="16487" hidden="1" xr:uid="{00000000-0005-0000-0000-0000F9570000}"/>
    <cellStyle name="Linked Cell 3" xfId="16403" hidden="1" xr:uid="{00000000-0005-0000-0000-0000FA570000}"/>
    <cellStyle name="Linked Cell 3" xfId="16543" hidden="1" xr:uid="{00000000-0005-0000-0000-0000FB570000}"/>
    <cellStyle name="Linked Cell 3" xfId="16571" hidden="1" xr:uid="{00000000-0005-0000-0000-0000FC570000}"/>
    <cellStyle name="Linked Cell 3" xfId="16528" hidden="1" xr:uid="{00000000-0005-0000-0000-0000FD570000}"/>
    <cellStyle name="Linked Cell 3" xfId="16599" hidden="1" xr:uid="{00000000-0005-0000-0000-0000FE570000}"/>
    <cellStyle name="Linked Cell 3" xfId="16710" hidden="1" xr:uid="{00000000-0005-0000-0000-0000FF570000}"/>
    <cellStyle name="Linked Cell 3" xfId="16654" hidden="1" xr:uid="{00000000-0005-0000-0000-000000580000}"/>
    <cellStyle name="Linked Cell 3" xfId="16738" hidden="1" xr:uid="{00000000-0005-0000-0000-000001580000}"/>
    <cellStyle name="Linked Cell 3" xfId="16766" hidden="1" xr:uid="{00000000-0005-0000-0000-000002580000}"/>
    <cellStyle name="Linked Cell 3" xfId="16682" hidden="1" xr:uid="{00000000-0005-0000-0000-000003580000}"/>
    <cellStyle name="Linked Cell 3" xfId="16822" hidden="1" xr:uid="{00000000-0005-0000-0000-000004580000}"/>
    <cellStyle name="Linked Cell 3" xfId="16850" hidden="1" xr:uid="{00000000-0005-0000-0000-000005580000}"/>
    <cellStyle name="Linked Cell 3" xfId="16807" hidden="1" xr:uid="{00000000-0005-0000-0000-000006580000}"/>
    <cellStyle name="Linked Cell 3" xfId="16878" hidden="1" xr:uid="{00000000-0005-0000-0000-000007580000}"/>
    <cellStyle name="Linked Cell 3" xfId="16626" hidden="1" xr:uid="{00000000-0005-0000-0000-000008580000}"/>
    <cellStyle name="Linked Cell 3" xfId="16962" hidden="1" xr:uid="{00000000-0005-0000-0000-000009580000}"/>
    <cellStyle name="Linked Cell 3" xfId="16906" hidden="1" xr:uid="{00000000-0005-0000-0000-00000A580000}"/>
    <cellStyle name="Linked Cell 3" xfId="16990" hidden="1" xr:uid="{00000000-0005-0000-0000-00000B580000}"/>
    <cellStyle name="Linked Cell 3" xfId="17018" hidden="1" xr:uid="{00000000-0005-0000-0000-00000C580000}"/>
    <cellStyle name="Linked Cell 3" xfId="16934" hidden="1" xr:uid="{00000000-0005-0000-0000-00000D580000}"/>
    <cellStyle name="Linked Cell 3" xfId="17074" hidden="1" xr:uid="{00000000-0005-0000-0000-00000E580000}"/>
    <cellStyle name="Linked Cell 3" xfId="17102" hidden="1" xr:uid="{00000000-0005-0000-0000-00000F580000}"/>
    <cellStyle name="Linked Cell 3" xfId="17059" hidden="1" xr:uid="{00000000-0005-0000-0000-000010580000}"/>
    <cellStyle name="Linked Cell 3" xfId="17130" hidden="1" xr:uid="{00000000-0005-0000-0000-000011580000}"/>
    <cellStyle name="Linked Cell 3" xfId="17243" hidden="1" xr:uid="{00000000-0005-0000-0000-000012580000}"/>
    <cellStyle name="Linked Cell 3" xfId="17187" hidden="1" xr:uid="{00000000-0005-0000-0000-000013580000}"/>
    <cellStyle name="Linked Cell 3" xfId="17271" hidden="1" xr:uid="{00000000-0005-0000-0000-000014580000}"/>
    <cellStyle name="Linked Cell 3" xfId="17299" hidden="1" xr:uid="{00000000-0005-0000-0000-000015580000}"/>
    <cellStyle name="Linked Cell 3" xfId="17215" hidden="1" xr:uid="{00000000-0005-0000-0000-000016580000}"/>
    <cellStyle name="Linked Cell 3" xfId="17355" hidden="1" xr:uid="{00000000-0005-0000-0000-000017580000}"/>
    <cellStyle name="Linked Cell 3" xfId="17383" hidden="1" xr:uid="{00000000-0005-0000-0000-000018580000}"/>
    <cellStyle name="Linked Cell 3" xfId="17340" hidden="1" xr:uid="{00000000-0005-0000-0000-000019580000}"/>
    <cellStyle name="Linked Cell 3" xfId="17411" hidden="1" xr:uid="{00000000-0005-0000-0000-00001A580000}"/>
    <cellStyle name="Linked Cell 3" xfId="17159" hidden="1" xr:uid="{00000000-0005-0000-0000-00001B580000}"/>
    <cellStyle name="Linked Cell 3" xfId="17495" hidden="1" xr:uid="{00000000-0005-0000-0000-00001C580000}"/>
    <cellStyle name="Linked Cell 3" xfId="17439" hidden="1" xr:uid="{00000000-0005-0000-0000-00001D580000}"/>
    <cellStyle name="Linked Cell 3" xfId="17523" hidden="1" xr:uid="{00000000-0005-0000-0000-00001E580000}"/>
    <cellStyle name="Linked Cell 3" xfId="17551" hidden="1" xr:uid="{00000000-0005-0000-0000-00001F580000}"/>
    <cellStyle name="Linked Cell 3" xfId="17467" hidden="1" xr:uid="{00000000-0005-0000-0000-000020580000}"/>
    <cellStyle name="Linked Cell 3" xfId="17607" hidden="1" xr:uid="{00000000-0005-0000-0000-000021580000}"/>
    <cellStyle name="Linked Cell 3" xfId="17635" hidden="1" xr:uid="{00000000-0005-0000-0000-000022580000}"/>
    <cellStyle name="Linked Cell 3" xfId="17592" hidden="1" xr:uid="{00000000-0005-0000-0000-000023580000}"/>
    <cellStyle name="Linked Cell 3" xfId="17663" hidden="1" xr:uid="{00000000-0005-0000-0000-000024580000}"/>
    <cellStyle name="Linked Cell 3" xfId="17780" hidden="1" xr:uid="{00000000-0005-0000-0000-000025580000}"/>
    <cellStyle name="Linked Cell 3" xfId="17724" hidden="1" xr:uid="{00000000-0005-0000-0000-000026580000}"/>
    <cellStyle name="Linked Cell 3" xfId="17808" hidden="1" xr:uid="{00000000-0005-0000-0000-000027580000}"/>
    <cellStyle name="Linked Cell 3" xfId="17836" hidden="1" xr:uid="{00000000-0005-0000-0000-000028580000}"/>
    <cellStyle name="Linked Cell 3" xfId="17752" hidden="1" xr:uid="{00000000-0005-0000-0000-000029580000}"/>
    <cellStyle name="Linked Cell 3" xfId="17892" hidden="1" xr:uid="{00000000-0005-0000-0000-00002A580000}"/>
    <cellStyle name="Linked Cell 3" xfId="17920" hidden="1" xr:uid="{00000000-0005-0000-0000-00002B580000}"/>
    <cellStyle name="Linked Cell 3" xfId="17877" hidden="1" xr:uid="{00000000-0005-0000-0000-00002C580000}"/>
    <cellStyle name="Linked Cell 3" xfId="17948" hidden="1" xr:uid="{00000000-0005-0000-0000-00002D580000}"/>
    <cellStyle name="Linked Cell 3" xfId="17696" hidden="1" xr:uid="{00000000-0005-0000-0000-00002E580000}"/>
    <cellStyle name="Linked Cell 3" xfId="18032" hidden="1" xr:uid="{00000000-0005-0000-0000-00002F580000}"/>
    <cellStyle name="Linked Cell 3" xfId="17976" hidden="1" xr:uid="{00000000-0005-0000-0000-000030580000}"/>
    <cellStyle name="Linked Cell 3" xfId="18060" hidden="1" xr:uid="{00000000-0005-0000-0000-000031580000}"/>
    <cellStyle name="Linked Cell 3" xfId="18088" hidden="1" xr:uid="{00000000-0005-0000-0000-000032580000}"/>
    <cellStyle name="Linked Cell 3" xfId="18004" hidden="1" xr:uid="{00000000-0005-0000-0000-000033580000}"/>
    <cellStyle name="Linked Cell 3" xfId="18144" hidden="1" xr:uid="{00000000-0005-0000-0000-000034580000}"/>
    <cellStyle name="Linked Cell 3" xfId="18172" hidden="1" xr:uid="{00000000-0005-0000-0000-000035580000}"/>
    <cellStyle name="Linked Cell 3" xfId="18129" hidden="1" xr:uid="{00000000-0005-0000-0000-000036580000}"/>
    <cellStyle name="Linked Cell 3" xfId="18200" hidden="1" xr:uid="{00000000-0005-0000-0000-000037580000}"/>
    <cellStyle name="Linked Cell 3" xfId="18311" hidden="1" xr:uid="{00000000-0005-0000-0000-000038580000}"/>
    <cellStyle name="Linked Cell 3" xfId="18255" hidden="1" xr:uid="{00000000-0005-0000-0000-000039580000}"/>
    <cellStyle name="Linked Cell 3" xfId="18339" hidden="1" xr:uid="{00000000-0005-0000-0000-00003A580000}"/>
    <cellStyle name="Linked Cell 3" xfId="18367" hidden="1" xr:uid="{00000000-0005-0000-0000-00003B580000}"/>
    <cellStyle name="Linked Cell 3" xfId="18283" hidden="1" xr:uid="{00000000-0005-0000-0000-00003C580000}"/>
    <cellStyle name="Linked Cell 3" xfId="18423" hidden="1" xr:uid="{00000000-0005-0000-0000-00003D580000}"/>
    <cellStyle name="Linked Cell 3" xfId="18451" hidden="1" xr:uid="{00000000-0005-0000-0000-00003E580000}"/>
    <cellStyle name="Linked Cell 3" xfId="18408" hidden="1" xr:uid="{00000000-0005-0000-0000-00003F580000}"/>
    <cellStyle name="Linked Cell 3" xfId="18479" hidden="1" xr:uid="{00000000-0005-0000-0000-000040580000}"/>
    <cellStyle name="Linked Cell 3" xfId="18227" hidden="1" xr:uid="{00000000-0005-0000-0000-000041580000}"/>
    <cellStyle name="Linked Cell 3" xfId="18563" hidden="1" xr:uid="{00000000-0005-0000-0000-000042580000}"/>
    <cellStyle name="Linked Cell 3" xfId="18507" hidden="1" xr:uid="{00000000-0005-0000-0000-000043580000}"/>
    <cellStyle name="Linked Cell 3" xfId="18591" hidden="1" xr:uid="{00000000-0005-0000-0000-000044580000}"/>
    <cellStyle name="Linked Cell 3" xfId="18619" hidden="1" xr:uid="{00000000-0005-0000-0000-000045580000}"/>
    <cellStyle name="Linked Cell 3" xfId="18535" hidden="1" xr:uid="{00000000-0005-0000-0000-000046580000}"/>
    <cellStyle name="Linked Cell 3" xfId="18675" hidden="1" xr:uid="{00000000-0005-0000-0000-000047580000}"/>
    <cellStyle name="Linked Cell 3" xfId="18703" hidden="1" xr:uid="{00000000-0005-0000-0000-000048580000}"/>
    <cellStyle name="Linked Cell 3" xfId="18660" hidden="1" xr:uid="{00000000-0005-0000-0000-000049580000}"/>
    <cellStyle name="Linked Cell 3" xfId="18731" hidden="1" xr:uid="{00000000-0005-0000-0000-00004A580000}"/>
    <cellStyle name="Linked Cell 3" xfId="18842" hidden="1" xr:uid="{00000000-0005-0000-0000-00004B580000}"/>
    <cellStyle name="Linked Cell 3" xfId="18786" hidden="1" xr:uid="{00000000-0005-0000-0000-00004C580000}"/>
    <cellStyle name="Linked Cell 3" xfId="18870" hidden="1" xr:uid="{00000000-0005-0000-0000-00004D580000}"/>
    <cellStyle name="Linked Cell 3" xfId="18898" hidden="1" xr:uid="{00000000-0005-0000-0000-00004E580000}"/>
    <cellStyle name="Linked Cell 3" xfId="18814" hidden="1" xr:uid="{00000000-0005-0000-0000-00004F580000}"/>
    <cellStyle name="Linked Cell 3" xfId="18954" hidden="1" xr:uid="{00000000-0005-0000-0000-000050580000}"/>
    <cellStyle name="Linked Cell 3" xfId="18982" hidden="1" xr:uid="{00000000-0005-0000-0000-000051580000}"/>
    <cellStyle name="Linked Cell 3" xfId="18939" hidden="1" xr:uid="{00000000-0005-0000-0000-000052580000}"/>
    <cellStyle name="Linked Cell 3" xfId="19010" hidden="1" xr:uid="{00000000-0005-0000-0000-000053580000}"/>
    <cellStyle name="Linked Cell 3" xfId="18758" hidden="1" xr:uid="{00000000-0005-0000-0000-000054580000}"/>
    <cellStyle name="Linked Cell 3" xfId="19094" hidden="1" xr:uid="{00000000-0005-0000-0000-000055580000}"/>
    <cellStyle name="Linked Cell 3" xfId="19038" hidden="1" xr:uid="{00000000-0005-0000-0000-000056580000}"/>
    <cellStyle name="Linked Cell 3" xfId="19122" hidden="1" xr:uid="{00000000-0005-0000-0000-000057580000}"/>
    <cellStyle name="Linked Cell 3" xfId="19150" hidden="1" xr:uid="{00000000-0005-0000-0000-000058580000}"/>
    <cellStyle name="Linked Cell 3" xfId="19066" hidden="1" xr:uid="{00000000-0005-0000-0000-000059580000}"/>
    <cellStyle name="Linked Cell 3" xfId="19206" hidden="1" xr:uid="{00000000-0005-0000-0000-00005A580000}"/>
    <cellStyle name="Linked Cell 3" xfId="19234" hidden="1" xr:uid="{00000000-0005-0000-0000-00005B580000}"/>
    <cellStyle name="Linked Cell 3" xfId="19191" hidden="1" xr:uid="{00000000-0005-0000-0000-00005C580000}"/>
    <cellStyle name="Linked Cell 3" xfId="19262" hidden="1" xr:uid="{00000000-0005-0000-0000-00005D580000}"/>
    <cellStyle name="Linked Cell 3" xfId="19373" hidden="1" xr:uid="{00000000-0005-0000-0000-00005E580000}"/>
    <cellStyle name="Linked Cell 3" xfId="19317" hidden="1" xr:uid="{00000000-0005-0000-0000-00005F580000}"/>
    <cellStyle name="Linked Cell 3" xfId="19401" hidden="1" xr:uid="{00000000-0005-0000-0000-000060580000}"/>
    <cellStyle name="Linked Cell 3" xfId="19429" hidden="1" xr:uid="{00000000-0005-0000-0000-000061580000}"/>
    <cellStyle name="Linked Cell 3" xfId="19345" hidden="1" xr:uid="{00000000-0005-0000-0000-000062580000}"/>
    <cellStyle name="Linked Cell 3" xfId="19485" hidden="1" xr:uid="{00000000-0005-0000-0000-000063580000}"/>
    <cellStyle name="Linked Cell 3" xfId="19513" hidden="1" xr:uid="{00000000-0005-0000-0000-000064580000}"/>
    <cellStyle name="Linked Cell 3" xfId="19470" hidden="1" xr:uid="{00000000-0005-0000-0000-000065580000}"/>
    <cellStyle name="Linked Cell 3" xfId="19541" hidden="1" xr:uid="{00000000-0005-0000-0000-000066580000}"/>
    <cellStyle name="Linked Cell 3" xfId="19289" hidden="1" xr:uid="{00000000-0005-0000-0000-000067580000}"/>
    <cellStyle name="Linked Cell 3" xfId="19625" hidden="1" xr:uid="{00000000-0005-0000-0000-000068580000}"/>
    <cellStyle name="Linked Cell 3" xfId="19569" hidden="1" xr:uid="{00000000-0005-0000-0000-000069580000}"/>
    <cellStyle name="Linked Cell 3" xfId="19653" hidden="1" xr:uid="{00000000-0005-0000-0000-00006A580000}"/>
    <cellStyle name="Linked Cell 3" xfId="19681" hidden="1" xr:uid="{00000000-0005-0000-0000-00006B580000}"/>
    <cellStyle name="Linked Cell 3" xfId="19597" hidden="1" xr:uid="{00000000-0005-0000-0000-00006C580000}"/>
    <cellStyle name="Linked Cell 3" xfId="19737" hidden="1" xr:uid="{00000000-0005-0000-0000-00006D580000}"/>
    <cellStyle name="Linked Cell 3" xfId="19765" hidden="1" xr:uid="{00000000-0005-0000-0000-00006E580000}"/>
    <cellStyle name="Linked Cell 3" xfId="19722" hidden="1" xr:uid="{00000000-0005-0000-0000-00006F580000}"/>
    <cellStyle name="Linked Cell 3" xfId="19793" hidden="1" xr:uid="{00000000-0005-0000-0000-000070580000}"/>
    <cellStyle name="Linked Cell 3" xfId="19904" hidden="1" xr:uid="{00000000-0005-0000-0000-000071580000}"/>
    <cellStyle name="Linked Cell 3" xfId="19848" hidden="1" xr:uid="{00000000-0005-0000-0000-000072580000}"/>
    <cellStyle name="Linked Cell 3" xfId="19932" hidden="1" xr:uid="{00000000-0005-0000-0000-000073580000}"/>
    <cellStyle name="Linked Cell 3" xfId="19960" hidden="1" xr:uid="{00000000-0005-0000-0000-000074580000}"/>
    <cellStyle name="Linked Cell 3" xfId="19876" hidden="1" xr:uid="{00000000-0005-0000-0000-000075580000}"/>
    <cellStyle name="Linked Cell 3" xfId="20016" hidden="1" xr:uid="{00000000-0005-0000-0000-000076580000}"/>
    <cellStyle name="Linked Cell 3" xfId="20044" hidden="1" xr:uid="{00000000-0005-0000-0000-000077580000}"/>
    <cellStyle name="Linked Cell 3" xfId="20001" hidden="1" xr:uid="{00000000-0005-0000-0000-000078580000}"/>
    <cellStyle name="Linked Cell 3" xfId="20072" hidden="1" xr:uid="{00000000-0005-0000-0000-000079580000}"/>
    <cellStyle name="Linked Cell 3" xfId="19820" hidden="1" xr:uid="{00000000-0005-0000-0000-00007A580000}"/>
    <cellStyle name="Linked Cell 3" xfId="20156" hidden="1" xr:uid="{00000000-0005-0000-0000-00007B580000}"/>
    <cellStyle name="Linked Cell 3" xfId="20100" hidden="1" xr:uid="{00000000-0005-0000-0000-00007C580000}"/>
    <cellStyle name="Linked Cell 3" xfId="20184" hidden="1" xr:uid="{00000000-0005-0000-0000-00007D580000}"/>
    <cellStyle name="Linked Cell 3" xfId="20212" hidden="1" xr:uid="{00000000-0005-0000-0000-00007E580000}"/>
    <cellStyle name="Linked Cell 3" xfId="20128" hidden="1" xr:uid="{00000000-0005-0000-0000-00007F580000}"/>
    <cellStyle name="Linked Cell 3" xfId="20268" hidden="1" xr:uid="{00000000-0005-0000-0000-000080580000}"/>
    <cellStyle name="Linked Cell 3" xfId="20296" hidden="1" xr:uid="{00000000-0005-0000-0000-000081580000}"/>
    <cellStyle name="Linked Cell 3" xfId="20253" hidden="1" xr:uid="{00000000-0005-0000-0000-000082580000}"/>
    <cellStyle name="Linked Cell 3" xfId="20324" hidden="1" xr:uid="{00000000-0005-0000-0000-000083580000}"/>
    <cellStyle name="Linked Cell 3" xfId="20435" hidden="1" xr:uid="{00000000-0005-0000-0000-000084580000}"/>
    <cellStyle name="Linked Cell 3" xfId="20379" hidden="1" xr:uid="{00000000-0005-0000-0000-000085580000}"/>
    <cellStyle name="Linked Cell 3" xfId="20463" hidden="1" xr:uid="{00000000-0005-0000-0000-000086580000}"/>
    <cellStyle name="Linked Cell 3" xfId="20491" hidden="1" xr:uid="{00000000-0005-0000-0000-000087580000}"/>
    <cellStyle name="Linked Cell 3" xfId="20407" hidden="1" xr:uid="{00000000-0005-0000-0000-000088580000}"/>
    <cellStyle name="Linked Cell 3" xfId="20547" hidden="1" xr:uid="{00000000-0005-0000-0000-000089580000}"/>
    <cellStyle name="Linked Cell 3" xfId="20575" hidden="1" xr:uid="{00000000-0005-0000-0000-00008A580000}"/>
    <cellStyle name="Linked Cell 3" xfId="20532" hidden="1" xr:uid="{00000000-0005-0000-0000-00008B580000}"/>
    <cellStyle name="Linked Cell 3" xfId="20603" hidden="1" xr:uid="{00000000-0005-0000-0000-00008C580000}"/>
    <cellStyle name="Linked Cell 3" xfId="20351" hidden="1" xr:uid="{00000000-0005-0000-0000-00008D580000}"/>
    <cellStyle name="Linked Cell 3" xfId="20687" hidden="1" xr:uid="{00000000-0005-0000-0000-00008E580000}"/>
    <cellStyle name="Linked Cell 3" xfId="20631" hidden="1" xr:uid="{00000000-0005-0000-0000-00008F580000}"/>
    <cellStyle name="Linked Cell 3" xfId="20715" hidden="1" xr:uid="{00000000-0005-0000-0000-000090580000}"/>
    <cellStyle name="Linked Cell 3" xfId="20743" hidden="1" xr:uid="{00000000-0005-0000-0000-000091580000}"/>
    <cellStyle name="Linked Cell 3" xfId="20659" hidden="1" xr:uid="{00000000-0005-0000-0000-000092580000}"/>
    <cellStyle name="Linked Cell 3" xfId="20799" hidden="1" xr:uid="{00000000-0005-0000-0000-000093580000}"/>
    <cellStyle name="Linked Cell 3" xfId="20827" hidden="1" xr:uid="{00000000-0005-0000-0000-000094580000}"/>
    <cellStyle name="Linked Cell 3" xfId="20784" hidden="1" xr:uid="{00000000-0005-0000-0000-000095580000}"/>
    <cellStyle name="Linked Cell 3" xfId="20855" hidden="1" xr:uid="{00000000-0005-0000-0000-000096580000}"/>
    <cellStyle name="Linked Cell 3" xfId="20966" hidden="1" xr:uid="{00000000-0005-0000-0000-000097580000}"/>
    <cellStyle name="Linked Cell 3" xfId="20910" hidden="1" xr:uid="{00000000-0005-0000-0000-000098580000}"/>
    <cellStyle name="Linked Cell 3" xfId="20994" hidden="1" xr:uid="{00000000-0005-0000-0000-000099580000}"/>
    <cellStyle name="Linked Cell 3" xfId="21022" hidden="1" xr:uid="{00000000-0005-0000-0000-00009A580000}"/>
    <cellStyle name="Linked Cell 3" xfId="20938" hidden="1" xr:uid="{00000000-0005-0000-0000-00009B580000}"/>
    <cellStyle name="Linked Cell 3" xfId="21078" hidden="1" xr:uid="{00000000-0005-0000-0000-00009C580000}"/>
    <cellStyle name="Linked Cell 3" xfId="21106" hidden="1" xr:uid="{00000000-0005-0000-0000-00009D580000}"/>
    <cellStyle name="Linked Cell 3" xfId="21063" hidden="1" xr:uid="{00000000-0005-0000-0000-00009E580000}"/>
    <cellStyle name="Linked Cell 3" xfId="21134" hidden="1" xr:uid="{00000000-0005-0000-0000-00009F580000}"/>
    <cellStyle name="Linked Cell 3" xfId="20882" hidden="1" xr:uid="{00000000-0005-0000-0000-0000A0580000}"/>
    <cellStyle name="Linked Cell 3" xfId="21218" hidden="1" xr:uid="{00000000-0005-0000-0000-0000A1580000}"/>
    <cellStyle name="Linked Cell 3" xfId="21162" hidden="1" xr:uid="{00000000-0005-0000-0000-0000A2580000}"/>
    <cellStyle name="Linked Cell 3" xfId="21246" hidden="1" xr:uid="{00000000-0005-0000-0000-0000A3580000}"/>
    <cellStyle name="Linked Cell 3" xfId="21274" hidden="1" xr:uid="{00000000-0005-0000-0000-0000A4580000}"/>
    <cellStyle name="Linked Cell 3" xfId="21190" hidden="1" xr:uid="{00000000-0005-0000-0000-0000A5580000}"/>
    <cellStyle name="Linked Cell 3" xfId="21330" hidden="1" xr:uid="{00000000-0005-0000-0000-0000A6580000}"/>
    <cellStyle name="Linked Cell 3" xfId="21358" hidden="1" xr:uid="{00000000-0005-0000-0000-0000A7580000}"/>
    <cellStyle name="Linked Cell 3" xfId="21315" hidden="1" xr:uid="{00000000-0005-0000-0000-0000A8580000}"/>
    <cellStyle name="Linked Cell 3" xfId="21386" hidden="1" xr:uid="{00000000-0005-0000-0000-0000A9580000}"/>
    <cellStyle name="Linked Cell 3" xfId="21503" hidden="1" xr:uid="{00000000-0005-0000-0000-0000AA580000}"/>
    <cellStyle name="Linked Cell 3" xfId="21447" hidden="1" xr:uid="{00000000-0005-0000-0000-0000AB580000}"/>
    <cellStyle name="Linked Cell 3" xfId="21531" hidden="1" xr:uid="{00000000-0005-0000-0000-0000AC580000}"/>
    <cellStyle name="Linked Cell 3" xfId="21559" hidden="1" xr:uid="{00000000-0005-0000-0000-0000AD580000}"/>
    <cellStyle name="Linked Cell 3" xfId="21475" hidden="1" xr:uid="{00000000-0005-0000-0000-0000AE580000}"/>
    <cellStyle name="Linked Cell 3" xfId="21615" hidden="1" xr:uid="{00000000-0005-0000-0000-0000AF580000}"/>
    <cellStyle name="Linked Cell 3" xfId="21643" hidden="1" xr:uid="{00000000-0005-0000-0000-0000B0580000}"/>
    <cellStyle name="Linked Cell 3" xfId="21600" hidden="1" xr:uid="{00000000-0005-0000-0000-0000B1580000}"/>
    <cellStyle name="Linked Cell 3" xfId="21671" hidden="1" xr:uid="{00000000-0005-0000-0000-0000B2580000}"/>
    <cellStyle name="Linked Cell 3" xfId="21419" hidden="1" xr:uid="{00000000-0005-0000-0000-0000B3580000}"/>
    <cellStyle name="Linked Cell 3" xfId="21755" hidden="1" xr:uid="{00000000-0005-0000-0000-0000B4580000}"/>
    <cellStyle name="Linked Cell 3" xfId="21699" hidden="1" xr:uid="{00000000-0005-0000-0000-0000B5580000}"/>
    <cellStyle name="Linked Cell 3" xfId="21783" hidden="1" xr:uid="{00000000-0005-0000-0000-0000B6580000}"/>
    <cellStyle name="Linked Cell 3" xfId="21811" hidden="1" xr:uid="{00000000-0005-0000-0000-0000B7580000}"/>
    <cellStyle name="Linked Cell 3" xfId="21727" hidden="1" xr:uid="{00000000-0005-0000-0000-0000B8580000}"/>
    <cellStyle name="Linked Cell 3" xfId="21867" hidden="1" xr:uid="{00000000-0005-0000-0000-0000B9580000}"/>
    <cellStyle name="Linked Cell 3" xfId="21895" hidden="1" xr:uid="{00000000-0005-0000-0000-0000BA580000}"/>
    <cellStyle name="Linked Cell 3" xfId="21852" hidden="1" xr:uid="{00000000-0005-0000-0000-0000BB580000}"/>
    <cellStyle name="Linked Cell 3" xfId="21923" hidden="1" xr:uid="{00000000-0005-0000-0000-0000BC580000}"/>
    <cellStyle name="Linked Cell 3" xfId="22034" hidden="1" xr:uid="{00000000-0005-0000-0000-0000BD580000}"/>
    <cellStyle name="Linked Cell 3" xfId="21978" hidden="1" xr:uid="{00000000-0005-0000-0000-0000BE580000}"/>
    <cellStyle name="Linked Cell 3" xfId="22062" hidden="1" xr:uid="{00000000-0005-0000-0000-0000BF580000}"/>
    <cellStyle name="Linked Cell 3" xfId="22090" hidden="1" xr:uid="{00000000-0005-0000-0000-0000C0580000}"/>
    <cellStyle name="Linked Cell 3" xfId="22006" hidden="1" xr:uid="{00000000-0005-0000-0000-0000C1580000}"/>
    <cellStyle name="Linked Cell 3" xfId="22146" hidden="1" xr:uid="{00000000-0005-0000-0000-0000C2580000}"/>
    <cellStyle name="Linked Cell 3" xfId="22174" hidden="1" xr:uid="{00000000-0005-0000-0000-0000C3580000}"/>
    <cellStyle name="Linked Cell 3" xfId="22131" hidden="1" xr:uid="{00000000-0005-0000-0000-0000C4580000}"/>
    <cellStyle name="Linked Cell 3" xfId="22202" hidden="1" xr:uid="{00000000-0005-0000-0000-0000C5580000}"/>
    <cellStyle name="Linked Cell 3" xfId="21950" hidden="1" xr:uid="{00000000-0005-0000-0000-0000C6580000}"/>
    <cellStyle name="Linked Cell 3" xfId="22286" hidden="1" xr:uid="{00000000-0005-0000-0000-0000C7580000}"/>
    <cellStyle name="Linked Cell 3" xfId="22230" hidden="1" xr:uid="{00000000-0005-0000-0000-0000C8580000}"/>
    <cellStyle name="Linked Cell 3" xfId="22314" hidden="1" xr:uid="{00000000-0005-0000-0000-0000C9580000}"/>
    <cellStyle name="Linked Cell 3" xfId="22342" hidden="1" xr:uid="{00000000-0005-0000-0000-0000CA580000}"/>
    <cellStyle name="Linked Cell 3" xfId="22258" hidden="1" xr:uid="{00000000-0005-0000-0000-0000CB580000}"/>
    <cellStyle name="Linked Cell 3" xfId="22398" hidden="1" xr:uid="{00000000-0005-0000-0000-0000CC580000}"/>
    <cellStyle name="Linked Cell 3" xfId="22426" hidden="1" xr:uid="{00000000-0005-0000-0000-0000CD580000}"/>
    <cellStyle name="Linked Cell 3" xfId="22383" hidden="1" xr:uid="{00000000-0005-0000-0000-0000CE580000}"/>
    <cellStyle name="Linked Cell 3" xfId="22454" hidden="1" xr:uid="{00000000-0005-0000-0000-0000CF580000}"/>
    <cellStyle name="Linked Cell 3" xfId="22565" hidden="1" xr:uid="{00000000-0005-0000-0000-0000D0580000}"/>
    <cellStyle name="Linked Cell 3" xfId="22509" hidden="1" xr:uid="{00000000-0005-0000-0000-0000D1580000}"/>
    <cellStyle name="Linked Cell 3" xfId="22593" hidden="1" xr:uid="{00000000-0005-0000-0000-0000D2580000}"/>
    <cellStyle name="Linked Cell 3" xfId="22621" hidden="1" xr:uid="{00000000-0005-0000-0000-0000D3580000}"/>
    <cellStyle name="Linked Cell 3" xfId="22537" hidden="1" xr:uid="{00000000-0005-0000-0000-0000D4580000}"/>
    <cellStyle name="Linked Cell 3" xfId="22677" hidden="1" xr:uid="{00000000-0005-0000-0000-0000D5580000}"/>
    <cellStyle name="Linked Cell 3" xfId="22705" hidden="1" xr:uid="{00000000-0005-0000-0000-0000D6580000}"/>
    <cellStyle name="Linked Cell 3" xfId="22662" hidden="1" xr:uid="{00000000-0005-0000-0000-0000D7580000}"/>
    <cellStyle name="Linked Cell 3" xfId="22733" hidden="1" xr:uid="{00000000-0005-0000-0000-0000D8580000}"/>
    <cellStyle name="Linked Cell 3" xfId="22481" hidden="1" xr:uid="{00000000-0005-0000-0000-0000D9580000}"/>
    <cellStyle name="Linked Cell 3" xfId="22817" hidden="1" xr:uid="{00000000-0005-0000-0000-0000DA580000}"/>
    <cellStyle name="Linked Cell 3" xfId="22761" hidden="1" xr:uid="{00000000-0005-0000-0000-0000DB580000}"/>
    <cellStyle name="Linked Cell 3" xfId="22845" hidden="1" xr:uid="{00000000-0005-0000-0000-0000DC580000}"/>
    <cellStyle name="Linked Cell 3" xfId="22873" hidden="1" xr:uid="{00000000-0005-0000-0000-0000DD580000}"/>
    <cellStyle name="Linked Cell 3" xfId="22789" hidden="1" xr:uid="{00000000-0005-0000-0000-0000DE580000}"/>
    <cellStyle name="Linked Cell 3" xfId="22929" hidden="1" xr:uid="{00000000-0005-0000-0000-0000DF580000}"/>
    <cellStyle name="Linked Cell 3" xfId="22957" hidden="1" xr:uid="{00000000-0005-0000-0000-0000E0580000}"/>
    <cellStyle name="Linked Cell 3" xfId="22914" hidden="1" xr:uid="{00000000-0005-0000-0000-0000E1580000}"/>
    <cellStyle name="Linked Cell 3" xfId="22985" hidden="1" xr:uid="{00000000-0005-0000-0000-0000E2580000}"/>
    <cellStyle name="Linked Cell 3" xfId="23096" hidden="1" xr:uid="{00000000-0005-0000-0000-0000E3580000}"/>
    <cellStyle name="Linked Cell 3" xfId="23040" hidden="1" xr:uid="{00000000-0005-0000-0000-0000E4580000}"/>
    <cellStyle name="Linked Cell 3" xfId="23124" hidden="1" xr:uid="{00000000-0005-0000-0000-0000E5580000}"/>
    <cellStyle name="Linked Cell 3" xfId="23152" hidden="1" xr:uid="{00000000-0005-0000-0000-0000E6580000}"/>
    <cellStyle name="Linked Cell 3" xfId="23068" hidden="1" xr:uid="{00000000-0005-0000-0000-0000E7580000}"/>
    <cellStyle name="Linked Cell 3" xfId="23208" hidden="1" xr:uid="{00000000-0005-0000-0000-0000E8580000}"/>
    <cellStyle name="Linked Cell 3" xfId="23236" hidden="1" xr:uid="{00000000-0005-0000-0000-0000E9580000}"/>
    <cellStyle name="Linked Cell 3" xfId="23193" hidden="1" xr:uid="{00000000-0005-0000-0000-0000EA580000}"/>
    <cellStyle name="Linked Cell 3" xfId="23264" hidden="1" xr:uid="{00000000-0005-0000-0000-0000EB580000}"/>
    <cellStyle name="Linked Cell 3" xfId="23012" hidden="1" xr:uid="{00000000-0005-0000-0000-0000EC580000}"/>
    <cellStyle name="Linked Cell 3" xfId="23348" hidden="1" xr:uid="{00000000-0005-0000-0000-0000ED580000}"/>
    <cellStyle name="Linked Cell 3" xfId="23292" hidden="1" xr:uid="{00000000-0005-0000-0000-0000EE580000}"/>
    <cellStyle name="Linked Cell 3" xfId="23376" hidden="1" xr:uid="{00000000-0005-0000-0000-0000EF580000}"/>
    <cellStyle name="Linked Cell 3" xfId="23404" hidden="1" xr:uid="{00000000-0005-0000-0000-0000F0580000}"/>
    <cellStyle name="Linked Cell 3" xfId="23320" hidden="1" xr:uid="{00000000-0005-0000-0000-0000F1580000}"/>
    <cellStyle name="Linked Cell 3" xfId="23460" hidden="1" xr:uid="{00000000-0005-0000-0000-0000F2580000}"/>
    <cellStyle name="Linked Cell 3" xfId="23488" hidden="1" xr:uid="{00000000-0005-0000-0000-0000F3580000}"/>
    <cellStyle name="Linked Cell 3" xfId="23445" hidden="1" xr:uid="{00000000-0005-0000-0000-0000F4580000}"/>
    <cellStyle name="Linked Cell 3" xfId="23516" hidden="1" xr:uid="{00000000-0005-0000-0000-0000F5580000}"/>
    <cellStyle name="Linked Cell 3" xfId="23627" hidden="1" xr:uid="{00000000-0005-0000-0000-0000F6580000}"/>
    <cellStyle name="Linked Cell 3" xfId="23571" hidden="1" xr:uid="{00000000-0005-0000-0000-0000F7580000}"/>
    <cellStyle name="Linked Cell 3" xfId="23655" hidden="1" xr:uid="{00000000-0005-0000-0000-0000F8580000}"/>
    <cellStyle name="Linked Cell 3" xfId="23683" hidden="1" xr:uid="{00000000-0005-0000-0000-0000F9580000}"/>
    <cellStyle name="Linked Cell 3" xfId="23599" hidden="1" xr:uid="{00000000-0005-0000-0000-0000FA580000}"/>
    <cellStyle name="Linked Cell 3" xfId="23739" hidden="1" xr:uid="{00000000-0005-0000-0000-0000FB580000}"/>
    <cellStyle name="Linked Cell 3" xfId="23767" hidden="1" xr:uid="{00000000-0005-0000-0000-0000FC580000}"/>
    <cellStyle name="Linked Cell 3" xfId="23724" hidden="1" xr:uid="{00000000-0005-0000-0000-0000FD580000}"/>
    <cellStyle name="Linked Cell 3" xfId="23795" hidden="1" xr:uid="{00000000-0005-0000-0000-0000FE580000}"/>
    <cellStyle name="Linked Cell 3" xfId="23543" hidden="1" xr:uid="{00000000-0005-0000-0000-0000FF580000}"/>
    <cellStyle name="Linked Cell 3" xfId="23879" hidden="1" xr:uid="{00000000-0005-0000-0000-000000590000}"/>
    <cellStyle name="Linked Cell 3" xfId="23823" hidden="1" xr:uid="{00000000-0005-0000-0000-000001590000}"/>
    <cellStyle name="Linked Cell 3" xfId="23907" hidden="1" xr:uid="{00000000-0005-0000-0000-000002590000}"/>
    <cellStyle name="Linked Cell 3" xfId="23935" hidden="1" xr:uid="{00000000-0005-0000-0000-000003590000}"/>
    <cellStyle name="Linked Cell 3" xfId="23851" hidden="1" xr:uid="{00000000-0005-0000-0000-000004590000}"/>
    <cellStyle name="Linked Cell 3" xfId="23991" hidden="1" xr:uid="{00000000-0005-0000-0000-000005590000}"/>
    <cellStyle name="Linked Cell 3" xfId="24019" hidden="1" xr:uid="{00000000-0005-0000-0000-000006590000}"/>
    <cellStyle name="Linked Cell 3" xfId="23976" hidden="1" xr:uid="{00000000-0005-0000-0000-000007590000}"/>
    <cellStyle name="Linked Cell 3" xfId="24047" hidden="1" xr:uid="{00000000-0005-0000-0000-000008590000}"/>
    <cellStyle name="Linked Cell 3" xfId="24158" hidden="1" xr:uid="{00000000-0005-0000-0000-000009590000}"/>
    <cellStyle name="Linked Cell 3" xfId="24102" hidden="1" xr:uid="{00000000-0005-0000-0000-00000A590000}"/>
    <cellStyle name="Linked Cell 3" xfId="24186" hidden="1" xr:uid="{00000000-0005-0000-0000-00000B590000}"/>
    <cellStyle name="Linked Cell 3" xfId="24214" hidden="1" xr:uid="{00000000-0005-0000-0000-00000C590000}"/>
    <cellStyle name="Linked Cell 3" xfId="24130" hidden="1" xr:uid="{00000000-0005-0000-0000-00000D590000}"/>
    <cellStyle name="Linked Cell 3" xfId="24270" hidden="1" xr:uid="{00000000-0005-0000-0000-00000E590000}"/>
    <cellStyle name="Linked Cell 3" xfId="24298" hidden="1" xr:uid="{00000000-0005-0000-0000-00000F590000}"/>
    <cellStyle name="Linked Cell 3" xfId="24255" hidden="1" xr:uid="{00000000-0005-0000-0000-000010590000}"/>
    <cellStyle name="Linked Cell 3" xfId="24326" hidden="1" xr:uid="{00000000-0005-0000-0000-000011590000}"/>
    <cellStyle name="Linked Cell 3" xfId="24074" hidden="1" xr:uid="{00000000-0005-0000-0000-000012590000}"/>
    <cellStyle name="Linked Cell 3" xfId="24410" hidden="1" xr:uid="{00000000-0005-0000-0000-000013590000}"/>
    <cellStyle name="Linked Cell 3" xfId="24354" hidden="1" xr:uid="{00000000-0005-0000-0000-000014590000}"/>
    <cellStyle name="Linked Cell 3" xfId="24438" hidden="1" xr:uid="{00000000-0005-0000-0000-000015590000}"/>
    <cellStyle name="Linked Cell 3" xfId="24466" hidden="1" xr:uid="{00000000-0005-0000-0000-000016590000}"/>
    <cellStyle name="Linked Cell 3" xfId="24382" hidden="1" xr:uid="{00000000-0005-0000-0000-000017590000}"/>
    <cellStyle name="Linked Cell 3" xfId="24522" hidden="1" xr:uid="{00000000-0005-0000-0000-000018590000}"/>
    <cellStyle name="Linked Cell 3" xfId="24550" hidden="1" xr:uid="{00000000-0005-0000-0000-000019590000}"/>
    <cellStyle name="Linked Cell 3" xfId="24507" hidden="1" xr:uid="{00000000-0005-0000-0000-00001A590000}"/>
    <cellStyle name="Linked Cell 3" xfId="24578" hidden="1" xr:uid="{00000000-0005-0000-0000-00001B590000}"/>
    <cellStyle name="Magyarázó szöveg" xfId="1570" xr:uid="{00000000-0005-0000-0000-00001C590000}"/>
    <cellStyle name="Merknad 2" xfId="1571" xr:uid="{00000000-0005-0000-0000-00001D590000}"/>
    <cellStyle name="Merknad 2 10" xfId="1572" xr:uid="{00000000-0005-0000-0000-00001E590000}"/>
    <cellStyle name="Merknad 2 11" xfId="1573" xr:uid="{00000000-0005-0000-0000-00001F590000}"/>
    <cellStyle name="Merknad 2 12" xfId="1574" xr:uid="{00000000-0005-0000-0000-000020590000}"/>
    <cellStyle name="Merknad 2 13" xfId="1575" xr:uid="{00000000-0005-0000-0000-000021590000}"/>
    <cellStyle name="Merknad 2 14" xfId="1576" xr:uid="{00000000-0005-0000-0000-000022590000}"/>
    <cellStyle name="Merknad 2 15" xfId="1577" xr:uid="{00000000-0005-0000-0000-000023590000}"/>
    <cellStyle name="Merknad 2 16" xfId="1578" xr:uid="{00000000-0005-0000-0000-000024590000}"/>
    <cellStyle name="Merknad 2 17" xfId="1579" xr:uid="{00000000-0005-0000-0000-000025590000}"/>
    <cellStyle name="Merknad 2 18" xfId="1580" xr:uid="{00000000-0005-0000-0000-000026590000}"/>
    <cellStyle name="Merknad 2 19" xfId="1581" xr:uid="{00000000-0005-0000-0000-000027590000}"/>
    <cellStyle name="Merknad 2 2" xfId="1582" xr:uid="{00000000-0005-0000-0000-000028590000}"/>
    <cellStyle name="Merknad 2 20" xfId="1583" xr:uid="{00000000-0005-0000-0000-000029590000}"/>
    <cellStyle name="Merknad 2 3" xfId="1584" xr:uid="{00000000-0005-0000-0000-00002A590000}"/>
    <cellStyle name="Merknad 2 4" xfId="1585" xr:uid="{00000000-0005-0000-0000-00002B590000}"/>
    <cellStyle name="Merknad 2 5" xfId="1586" xr:uid="{00000000-0005-0000-0000-00002C590000}"/>
    <cellStyle name="Merknad 2 6" xfId="1587" xr:uid="{00000000-0005-0000-0000-00002D590000}"/>
    <cellStyle name="Merknad 2 7" xfId="1588" xr:uid="{00000000-0005-0000-0000-00002E590000}"/>
    <cellStyle name="Merknad 2 8" xfId="1589" xr:uid="{00000000-0005-0000-0000-00002F590000}"/>
    <cellStyle name="Merknad 2 9" xfId="1590" xr:uid="{00000000-0005-0000-0000-000030590000}"/>
    <cellStyle name="Millares 2" xfId="1591" xr:uid="{00000000-0005-0000-0000-000031590000}"/>
    <cellStyle name="Millares 2 2" xfId="1592" xr:uid="{00000000-0005-0000-0000-000032590000}"/>
    <cellStyle name="Millares 3" xfId="1593" xr:uid="{00000000-0005-0000-0000-000033590000}"/>
    <cellStyle name="Millares 3 2" xfId="1594" xr:uid="{00000000-0005-0000-0000-000034590000}"/>
    <cellStyle name="Milliers [0]_3A_NumeratorReport_Option1_040611" xfId="1595" xr:uid="{00000000-0005-0000-0000-000035590000}"/>
    <cellStyle name="Milliers_3A_NumeratorReport_Option1_040611" xfId="1596" xr:uid="{00000000-0005-0000-0000-000036590000}"/>
    <cellStyle name="Monétaire [0]_3A_NumeratorReport_Option1_040611" xfId="1597" xr:uid="{00000000-0005-0000-0000-000037590000}"/>
    <cellStyle name="Monétaire_3A_NumeratorReport_Option1_040611" xfId="1598" xr:uid="{00000000-0005-0000-0000-000038590000}"/>
    <cellStyle name="Navadno_List1" xfId="1599" xr:uid="{00000000-0005-0000-0000-000039590000}"/>
    <cellStyle name="Neutral" xfId="1600" xr:uid="{00000000-0005-0000-0000-00003A590000}"/>
    <cellStyle name="Neutral 2" xfId="1601" xr:uid="{00000000-0005-0000-0000-00003B590000}"/>
    <cellStyle name="New" xfId="1" xr:uid="{00000000-0005-0000-0000-00003C590000}"/>
    <cellStyle name="Normal" xfId="0" builtinId="0"/>
    <cellStyle name="Normal 10" xfId="1602" xr:uid="{00000000-0005-0000-0000-00003E590000}"/>
    <cellStyle name="Normal 18" xfId="1718" xr:uid="{00000000-0005-0000-0000-00003F590000}"/>
    <cellStyle name="Normal 2" xfId="1603" xr:uid="{00000000-0005-0000-0000-000040590000}"/>
    <cellStyle name="Normal 2 2" xfId="1604" xr:uid="{00000000-0005-0000-0000-000041590000}"/>
    <cellStyle name="Normal 2 2 2" xfId="1605" xr:uid="{00000000-0005-0000-0000-000042590000}"/>
    <cellStyle name="Normal 2 2 2 2" xfId="1606" xr:uid="{00000000-0005-0000-0000-000043590000}"/>
    <cellStyle name="Normal 2 2 3" xfId="1607" xr:uid="{00000000-0005-0000-0000-000044590000}"/>
    <cellStyle name="Normal 2 2 3 2" xfId="1608" xr:uid="{00000000-0005-0000-0000-000045590000}"/>
    <cellStyle name="Normal 2 2 4" xfId="1609" xr:uid="{00000000-0005-0000-0000-000046590000}"/>
    <cellStyle name="Normal 2 2_COREP GL04rev3" xfId="1610" xr:uid="{00000000-0005-0000-0000-000047590000}"/>
    <cellStyle name="Normal 2 3" xfId="1611" xr:uid="{00000000-0005-0000-0000-000048590000}"/>
    <cellStyle name="Normal 2 3 2" xfId="1612" xr:uid="{00000000-0005-0000-0000-000049590000}"/>
    <cellStyle name="Normal 2 3 2 2" xfId="1613" xr:uid="{00000000-0005-0000-0000-00004A590000}"/>
    <cellStyle name="Normal 2 3 3" xfId="1614" xr:uid="{00000000-0005-0000-0000-00004B590000}"/>
    <cellStyle name="Normal 2 4" xfId="1615" xr:uid="{00000000-0005-0000-0000-00004C590000}"/>
    <cellStyle name="Normal 2 5" xfId="1616" xr:uid="{00000000-0005-0000-0000-00004D590000}"/>
    <cellStyle name="Normal 2_~0149226" xfId="1617" xr:uid="{00000000-0005-0000-0000-00004E590000}"/>
    <cellStyle name="Normal 3" xfId="1618" xr:uid="{00000000-0005-0000-0000-00004F590000}"/>
    <cellStyle name="Normal 3 2" xfId="1619" xr:uid="{00000000-0005-0000-0000-000050590000}"/>
    <cellStyle name="Normal 3 2 2" xfId="1620" xr:uid="{00000000-0005-0000-0000-000051590000}"/>
    <cellStyle name="Normal 3 3" xfId="1621" xr:uid="{00000000-0005-0000-0000-000052590000}"/>
    <cellStyle name="Normal 3 3 2" xfId="1622" xr:uid="{00000000-0005-0000-0000-000053590000}"/>
    <cellStyle name="Normal 3 4" xfId="1623" xr:uid="{00000000-0005-0000-0000-000054590000}"/>
    <cellStyle name="Normal 3 4 2" xfId="1624" xr:uid="{00000000-0005-0000-0000-000055590000}"/>
    <cellStyle name="Normal 3 4 3" xfId="1625" xr:uid="{00000000-0005-0000-0000-000056590000}"/>
    <cellStyle name="Normal 3 5" xfId="1626" xr:uid="{00000000-0005-0000-0000-000057590000}"/>
    <cellStyle name="Normal 3 6" xfId="1627" xr:uid="{00000000-0005-0000-0000-000058590000}"/>
    <cellStyle name="Normal 3_~1520012" xfId="1628" xr:uid="{00000000-0005-0000-0000-000059590000}"/>
    <cellStyle name="Normal 4" xfId="1629" xr:uid="{00000000-0005-0000-0000-00005A590000}"/>
    <cellStyle name="Normal 4 2" xfId="1630" xr:uid="{00000000-0005-0000-0000-00005B590000}"/>
    <cellStyle name="Normal 5" xfId="1631" xr:uid="{00000000-0005-0000-0000-00005C590000}"/>
    <cellStyle name="Normal 5 2" xfId="1632" xr:uid="{00000000-0005-0000-0000-00005D590000}"/>
    <cellStyle name="Normal 5 2 2" xfId="1633" xr:uid="{00000000-0005-0000-0000-00005E590000}"/>
    <cellStyle name="Normal 5 2 3" xfId="1634" xr:uid="{00000000-0005-0000-0000-00005F590000}"/>
    <cellStyle name="Normal 5 3" xfId="1635" xr:uid="{00000000-0005-0000-0000-000060590000}"/>
    <cellStyle name="Normal 5 3 2" xfId="1636" xr:uid="{00000000-0005-0000-0000-000061590000}"/>
    <cellStyle name="Normal 5 4" xfId="1637" xr:uid="{00000000-0005-0000-0000-000062590000}"/>
    <cellStyle name="Normal 5_20130128_ITS on reporting_Annex I_CA" xfId="1638" xr:uid="{00000000-0005-0000-0000-000063590000}"/>
    <cellStyle name="Normal 6" xfId="1639" xr:uid="{00000000-0005-0000-0000-000064590000}"/>
    <cellStyle name="Normal 6 2" xfId="1640" xr:uid="{00000000-0005-0000-0000-000065590000}"/>
    <cellStyle name="Normal 6 2 2" xfId="1641" xr:uid="{00000000-0005-0000-0000-000066590000}"/>
    <cellStyle name="Normal 6 3" xfId="1642" xr:uid="{00000000-0005-0000-0000-000067590000}"/>
    <cellStyle name="Normal 6 3 2" xfId="1643" xr:uid="{00000000-0005-0000-0000-000068590000}"/>
    <cellStyle name="Normal 6 4" xfId="1644" xr:uid="{00000000-0005-0000-0000-000069590000}"/>
    <cellStyle name="Normal 6 5" xfId="1645" xr:uid="{00000000-0005-0000-0000-00006A590000}"/>
    <cellStyle name="Normal 7" xfId="1646" xr:uid="{00000000-0005-0000-0000-00006B590000}"/>
    <cellStyle name="Normal 7 2" xfId="1647" xr:uid="{00000000-0005-0000-0000-00006C590000}"/>
    <cellStyle name="Normal 7 2 2" xfId="1648" xr:uid="{00000000-0005-0000-0000-00006D590000}"/>
    <cellStyle name="Normal 7 2 3" xfId="1649" xr:uid="{00000000-0005-0000-0000-00006E590000}"/>
    <cellStyle name="Normal 7 3" xfId="1650" xr:uid="{00000000-0005-0000-0000-00006F590000}"/>
    <cellStyle name="Normal 7 3 2" xfId="1651" xr:uid="{00000000-0005-0000-0000-000070590000}"/>
    <cellStyle name="Normal 7 4" xfId="1652" xr:uid="{00000000-0005-0000-0000-000071590000}"/>
    <cellStyle name="Normal 7 5" xfId="1653" xr:uid="{00000000-0005-0000-0000-000072590000}"/>
    <cellStyle name="Normal 8" xfId="1654" xr:uid="{00000000-0005-0000-0000-000073590000}"/>
    <cellStyle name="Normal 8 2" xfId="1655" xr:uid="{00000000-0005-0000-0000-000074590000}"/>
    <cellStyle name="Normal 8 3" xfId="1656" xr:uid="{00000000-0005-0000-0000-000075590000}"/>
    <cellStyle name="Normal 9" xfId="1657" xr:uid="{00000000-0005-0000-0000-000076590000}"/>
    <cellStyle name="Normal 9 2" xfId="1658" xr:uid="{00000000-0005-0000-0000-000077590000}"/>
    <cellStyle name="Normal 9 2 2" xfId="1659" xr:uid="{00000000-0005-0000-0000-000078590000}"/>
    <cellStyle name="Normal 9 3" xfId="1660" xr:uid="{00000000-0005-0000-0000-000079590000}"/>
    <cellStyle name="Normal_03 STA" xfId="1715" xr:uid="{00000000-0005-0000-0000-00007A590000}"/>
    <cellStyle name="Normal_Rapp800 mhp - endringer jan07 - endelig" xfId="1716" xr:uid="{00000000-0005-0000-0000-00007B590000}"/>
    <cellStyle name="Normal_Rappo062 2" xfId="1719" xr:uid="{00000000-0005-0000-0000-00007C590000}"/>
    <cellStyle name="Normal_Rapport-800-endret220307" xfId="1717" xr:uid="{00000000-0005-0000-0000-00007D590000}"/>
    <cellStyle name="Normale_2011 04 14 Templates for stress test_bcl" xfId="1661" xr:uid="{00000000-0005-0000-0000-00007E590000}"/>
    <cellStyle name="Notas" xfId="1662" xr:uid="{00000000-0005-0000-0000-00007F590000}"/>
    <cellStyle name="Notas 2" xfId="1663" xr:uid="{00000000-0005-0000-0000-000080590000}"/>
    <cellStyle name="Note" xfId="1664" xr:uid="{00000000-0005-0000-0000-000081590000}"/>
    <cellStyle name="Note 2" xfId="1665" xr:uid="{00000000-0005-0000-0000-000082590000}"/>
    <cellStyle name="Note 3" xfId="1815" hidden="1" xr:uid="{00000000-0005-0000-0000-000083590000}"/>
    <cellStyle name="Note 3" xfId="1759" hidden="1" xr:uid="{00000000-0005-0000-0000-000084590000}"/>
    <cellStyle name="Note 3" xfId="1843" hidden="1" xr:uid="{00000000-0005-0000-0000-000085590000}"/>
    <cellStyle name="Note 3" xfId="1871" hidden="1" xr:uid="{00000000-0005-0000-0000-000086590000}"/>
    <cellStyle name="Note 3" xfId="1787" hidden="1" xr:uid="{00000000-0005-0000-0000-000087590000}"/>
    <cellStyle name="Note 3" xfId="1927" hidden="1" xr:uid="{00000000-0005-0000-0000-000088590000}"/>
    <cellStyle name="Note 3" xfId="1955" hidden="1" xr:uid="{00000000-0005-0000-0000-000089590000}"/>
    <cellStyle name="Note 3" xfId="1908" hidden="1" xr:uid="{00000000-0005-0000-0000-00008A590000}"/>
    <cellStyle name="Note 3" xfId="1983" hidden="1" xr:uid="{00000000-0005-0000-0000-00008B590000}"/>
    <cellStyle name="Note 3" xfId="1731" hidden="1" xr:uid="{00000000-0005-0000-0000-00008C590000}"/>
    <cellStyle name="Note 3" xfId="2067" hidden="1" xr:uid="{00000000-0005-0000-0000-00008D590000}"/>
    <cellStyle name="Note 3" xfId="2011" hidden="1" xr:uid="{00000000-0005-0000-0000-00008E590000}"/>
    <cellStyle name="Note 3" xfId="2095" hidden="1" xr:uid="{00000000-0005-0000-0000-00008F590000}"/>
    <cellStyle name="Note 3" xfId="2123" hidden="1" xr:uid="{00000000-0005-0000-0000-000090590000}"/>
    <cellStyle name="Note 3" xfId="2039" hidden="1" xr:uid="{00000000-0005-0000-0000-000091590000}"/>
    <cellStyle name="Note 3" xfId="2179" hidden="1" xr:uid="{00000000-0005-0000-0000-000092590000}"/>
    <cellStyle name="Note 3" xfId="2207" hidden="1" xr:uid="{00000000-0005-0000-0000-000093590000}"/>
    <cellStyle name="Note 3" xfId="2160" hidden="1" xr:uid="{00000000-0005-0000-0000-000094590000}"/>
    <cellStyle name="Note 3" xfId="2235" hidden="1" xr:uid="{00000000-0005-0000-0000-000095590000}"/>
    <cellStyle name="Note 3" xfId="2349" hidden="1" xr:uid="{00000000-0005-0000-0000-000096590000}"/>
    <cellStyle name="Note 3" xfId="2293" hidden="1" xr:uid="{00000000-0005-0000-0000-000097590000}"/>
    <cellStyle name="Note 3" xfId="2377" hidden="1" xr:uid="{00000000-0005-0000-0000-000098590000}"/>
    <cellStyle name="Note 3" xfId="2405" hidden="1" xr:uid="{00000000-0005-0000-0000-000099590000}"/>
    <cellStyle name="Note 3" xfId="2321" hidden="1" xr:uid="{00000000-0005-0000-0000-00009A590000}"/>
    <cellStyle name="Note 3" xfId="2461" hidden="1" xr:uid="{00000000-0005-0000-0000-00009B590000}"/>
    <cellStyle name="Note 3" xfId="2489" hidden="1" xr:uid="{00000000-0005-0000-0000-00009C590000}"/>
    <cellStyle name="Note 3" xfId="2442" hidden="1" xr:uid="{00000000-0005-0000-0000-00009D590000}"/>
    <cellStyle name="Note 3" xfId="2517" hidden="1" xr:uid="{00000000-0005-0000-0000-00009E590000}"/>
    <cellStyle name="Note 3" xfId="2265" hidden="1" xr:uid="{00000000-0005-0000-0000-00009F590000}"/>
    <cellStyle name="Note 3" xfId="2601" hidden="1" xr:uid="{00000000-0005-0000-0000-0000A0590000}"/>
    <cellStyle name="Note 3" xfId="2545" hidden="1" xr:uid="{00000000-0005-0000-0000-0000A1590000}"/>
    <cellStyle name="Note 3" xfId="2629" hidden="1" xr:uid="{00000000-0005-0000-0000-0000A2590000}"/>
    <cellStyle name="Note 3" xfId="2657" hidden="1" xr:uid="{00000000-0005-0000-0000-0000A3590000}"/>
    <cellStyle name="Note 3" xfId="2573" hidden="1" xr:uid="{00000000-0005-0000-0000-0000A4590000}"/>
    <cellStyle name="Note 3" xfId="2713" hidden="1" xr:uid="{00000000-0005-0000-0000-0000A5590000}"/>
    <cellStyle name="Note 3" xfId="2741" hidden="1" xr:uid="{00000000-0005-0000-0000-0000A6590000}"/>
    <cellStyle name="Note 3" xfId="2694" hidden="1" xr:uid="{00000000-0005-0000-0000-0000A7590000}"/>
    <cellStyle name="Note 3" xfId="2769" hidden="1" xr:uid="{00000000-0005-0000-0000-0000A8590000}"/>
    <cellStyle name="Note 3" xfId="2886" hidden="1" xr:uid="{00000000-0005-0000-0000-0000A9590000}"/>
    <cellStyle name="Note 3" xfId="2830" hidden="1" xr:uid="{00000000-0005-0000-0000-0000AA590000}"/>
    <cellStyle name="Note 3" xfId="2914" hidden="1" xr:uid="{00000000-0005-0000-0000-0000AB590000}"/>
    <cellStyle name="Note 3" xfId="2942" hidden="1" xr:uid="{00000000-0005-0000-0000-0000AC590000}"/>
    <cellStyle name="Note 3" xfId="2858" hidden="1" xr:uid="{00000000-0005-0000-0000-0000AD590000}"/>
    <cellStyle name="Note 3" xfId="2998" hidden="1" xr:uid="{00000000-0005-0000-0000-0000AE590000}"/>
    <cellStyle name="Note 3" xfId="3026" hidden="1" xr:uid="{00000000-0005-0000-0000-0000AF590000}"/>
    <cellStyle name="Note 3" xfId="2979" hidden="1" xr:uid="{00000000-0005-0000-0000-0000B0590000}"/>
    <cellStyle name="Note 3" xfId="3054" hidden="1" xr:uid="{00000000-0005-0000-0000-0000B1590000}"/>
    <cellStyle name="Note 3" xfId="2802" hidden="1" xr:uid="{00000000-0005-0000-0000-0000B2590000}"/>
    <cellStyle name="Note 3" xfId="3138" hidden="1" xr:uid="{00000000-0005-0000-0000-0000B3590000}"/>
    <cellStyle name="Note 3" xfId="3082" hidden="1" xr:uid="{00000000-0005-0000-0000-0000B4590000}"/>
    <cellStyle name="Note 3" xfId="3166" hidden="1" xr:uid="{00000000-0005-0000-0000-0000B5590000}"/>
    <cellStyle name="Note 3" xfId="3194" hidden="1" xr:uid="{00000000-0005-0000-0000-0000B6590000}"/>
    <cellStyle name="Note 3" xfId="3110" hidden="1" xr:uid="{00000000-0005-0000-0000-0000B7590000}"/>
    <cellStyle name="Note 3" xfId="3250" hidden="1" xr:uid="{00000000-0005-0000-0000-0000B8590000}"/>
    <cellStyle name="Note 3" xfId="3278" hidden="1" xr:uid="{00000000-0005-0000-0000-0000B9590000}"/>
    <cellStyle name="Note 3" xfId="3231" hidden="1" xr:uid="{00000000-0005-0000-0000-0000BA590000}"/>
    <cellStyle name="Note 3" xfId="3306" hidden="1" xr:uid="{00000000-0005-0000-0000-0000BB590000}"/>
    <cellStyle name="Note 3" xfId="3417" hidden="1" xr:uid="{00000000-0005-0000-0000-0000BC590000}"/>
    <cellStyle name="Note 3" xfId="3361" hidden="1" xr:uid="{00000000-0005-0000-0000-0000BD590000}"/>
    <cellStyle name="Note 3" xfId="3445" hidden="1" xr:uid="{00000000-0005-0000-0000-0000BE590000}"/>
    <cellStyle name="Note 3" xfId="3473" hidden="1" xr:uid="{00000000-0005-0000-0000-0000BF590000}"/>
    <cellStyle name="Note 3" xfId="3389" hidden="1" xr:uid="{00000000-0005-0000-0000-0000C0590000}"/>
    <cellStyle name="Note 3" xfId="3529" hidden="1" xr:uid="{00000000-0005-0000-0000-0000C1590000}"/>
    <cellStyle name="Note 3" xfId="3557" hidden="1" xr:uid="{00000000-0005-0000-0000-0000C2590000}"/>
    <cellStyle name="Note 3" xfId="3510" hidden="1" xr:uid="{00000000-0005-0000-0000-0000C3590000}"/>
    <cellStyle name="Note 3" xfId="3585" hidden="1" xr:uid="{00000000-0005-0000-0000-0000C4590000}"/>
    <cellStyle name="Note 3" xfId="3333" hidden="1" xr:uid="{00000000-0005-0000-0000-0000C5590000}"/>
    <cellStyle name="Note 3" xfId="3669" hidden="1" xr:uid="{00000000-0005-0000-0000-0000C6590000}"/>
    <cellStyle name="Note 3" xfId="3613" hidden="1" xr:uid="{00000000-0005-0000-0000-0000C7590000}"/>
    <cellStyle name="Note 3" xfId="3697" hidden="1" xr:uid="{00000000-0005-0000-0000-0000C8590000}"/>
    <cellStyle name="Note 3" xfId="3725" hidden="1" xr:uid="{00000000-0005-0000-0000-0000C9590000}"/>
    <cellStyle name="Note 3" xfId="3641" hidden="1" xr:uid="{00000000-0005-0000-0000-0000CA590000}"/>
    <cellStyle name="Note 3" xfId="3781" hidden="1" xr:uid="{00000000-0005-0000-0000-0000CB590000}"/>
    <cellStyle name="Note 3" xfId="3809" hidden="1" xr:uid="{00000000-0005-0000-0000-0000CC590000}"/>
    <cellStyle name="Note 3" xfId="3762" hidden="1" xr:uid="{00000000-0005-0000-0000-0000CD590000}"/>
    <cellStyle name="Note 3" xfId="3837" hidden="1" xr:uid="{00000000-0005-0000-0000-0000CE590000}"/>
    <cellStyle name="Note 3" xfId="3948" hidden="1" xr:uid="{00000000-0005-0000-0000-0000CF590000}"/>
    <cellStyle name="Note 3" xfId="3892" hidden="1" xr:uid="{00000000-0005-0000-0000-0000D0590000}"/>
    <cellStyle name="Note 3" xfId="3976" hidden="1" xr:uid="{00000000-0005-0000-0000-0000D1590000}"/>
    <cellStyle name="Note 3" xfId="4004" hidden="1" xr:uid="{00000000-0005-0000-0000-0000D2590000}"/>
    <cellStyle name="Note 3" xfId="3920" hidden="1" xr:uid="{00000000-0005-0000-0000-0000D3590000}"/>
    <cellStyle name="Note 3" xfId="4060" hidden="1" xr:uid="{00000000-0005-0000-0000-0000D4590000}"/>
    <cellStyle name="Note 3" xfId="4088" hidden="1" xr:uid="{00000000-0005-0000-0000-0000D5590000}"/>
    <cellStyle name="Note 3" xfId="4041" hidden="1" xr:uid="{00000000-0005-0000-0000-0000D6590000}"/>
    <cellStyle name="Note 3" xfId="4116" hidden="1" xr:uid="{00000000-0005-0000-0000-0000D7590000}"/>
    <cellStyle name="Note 3" xfId="3864" hidden="1" xr:uid="{00000000-0005-0000-0000-0000D8590000}"/>
    <cellStyle name="Note 3" xfId="4200" hidden="1" xr:uid="{00000000-0005-0000-0000-0000D9590000}"/>
    <cellStyle name="Note 3" xfId="4144" hidden="1" xr:uid="{00000000-0005-0000-0000-0000DA590000}"/>
    <cellStyle name="Note 3" xfId="4228" hidden="1" xr:uid="{00000000-0005-0000-0000-0000DB590000}"/>
    <cellStyle name="Note 3" xfId="4256" hidden="1" xr:uid="{00000000-0005-0000-0000-0000DC590000}"/>
    <cellStyle name="Note 3" xfId="4172" hidden="1" xr:uid="{00000000-0005-0000-0000-0000DD590000}"/>
    <cellStyle name="Note 3" xfId="4312" hidden="1" xr:uid="{00000000-0005-0000-0000-0000DE590000}"/>
    <cellStyle name="Note 3" xfId="4340" hidden="1" xr:uid="{00000000-0005-0000-0000-0000DF590000}"/>
    <cellStyle name="Note 3" xfId="4293" hidden="1" xr:uid="{00000000-0005-0000-0000-0000E0590000}"/>
    <cellStyle name="Note 3" xfId="4368" hidden="1" xr:uid="{00000000-0005-0000-0000-0000E1590000}"/>
    <cellStyle name="Note 3" xfId="4479" hidden="1" xr:uid="{00000000-0005-0000-0000-0000E2590000}"/>
    <cellStyle name="Note 3" xfId="4423" hidden="1" xr:uid="{00000000-0005-0000-0000-0000E3590000}"/>
    <cellStyle name="Note 3" xfId="4507" hidden="1" xr:uid="{00000000-0005-0000-0000-0000E4590000}"/>
    <cellStyle name="Note 3" xfId="4535" hidden="1" xr:uid="{00000000-0005-0000-0000-0000E5590000}"/>
    <cellStyle name="Note 3" xfId="4451" hidden="1" xr:uid="{00000000-0005-0000-0000-0000E6590000}"/>
    <cellStyle name="Note 3" xfId="4591" hidden="1" xr:uid="{00000000-0005-0000-0000-0000E7590000}"/>
    <cellStyle name="Note 3" xfId="4619" hidden="1" xr:uid="{00000000-0005-0000-0000-0000E8590000}"/>
    <cellStyle name="Note 3" xfId="4572" hidden="1" xr:uid="{00000000-0005-0000-0000-0000E9590000}"/>
    <cellStyle name="Note 3" xfId="4647" hidden="1" xr:uid="{00000000-0005-0000-0000-0000EA590000}"/>
    <cellStyle name="Note 3" xfId="4395" hidden="1" xr:uid="{00000000-0005-0000-0000-0000EB590000}"/>
    <cellStyle name="Note 3" xfId="4731" hidden="1" xr:uid="{00000000-0005-0000-0000-0000EC590000}"/>
    <cellStyle name="Note 3" xfId="4675" hidden="1" xr:uid="{00000000-0005-0000-0000-0000ED590000}"/>
    <cellStyle name="Note 3" xfId="4759" hidden="1" xr:uid="{00000000-0005-0000-0000-0000EE590000}"/>
    <cellStyle name="Note 3" xfId="4787" hidden="1" xr:uid="{00000000-0005-0000-0000-0000EF590000}"/>
    <cellStyle name="Note 3" xfId="4703" hidden="1" xr:uid="{00000000-0005-0000-0000-0000F0590000}"/>
    <cellStyle name="Note 3" xfId="4843" hidden="1" xr:uid="{00000000-0005-0000-0000-0000F1590000}"/>
    <cellStyle name="Note 3" xfId="4871" hidden="1" xr:uid="{00000000-0005-0000-0000-0000F2590000}"/>
    <cellStyle name="Note 3" xfId="4824" hidden="1" xr:uid="{00000000-0005-0000-0000-0000F3590000}"/>
    <cellStyle name="Note 3" xfId="4899" hidden="1" xr:uid="{00000000-0005-0000-0000-0000F4590000}"/>
    <cellStyle name="Note 3" xfId="5010" hidden="1" xr:uid="{00000000-0005-0000-0000-0000F5590000}"/>
    <cellStyle name="Note 3" xfId="4954" hidden="1" xr:uid="{00000000-0005-0000-0000-0000F6590000}"/>
    <cellStyle name="Note 3" xfId="5038" hidden="1" xr:uid="{00000000-0005-0000-0000-0000F7590000}"/>
    <cellStyle name="Note 3" xfId="5066" hidden="1" xr:uid="{00000000-0005-0000-0000-0000F8590000}"/>
    <cellStyle name="Note 3" xfId="4982" hidden="1" xr:uid="{00000000-0005-0000-0000-0000F9590000}"/>
    <cellStyle name="Note 3" xfId="5122" hidden="1" xr:uid="{00000000-0005-0000-0000-0000FA590000}"/>
    <cellStyle name="Note 3" xfId="5150" hidden="1" xr:uid="{00000000-0005-0000-0000-0000FB590000}"/>
    <cellStyle name="Note 3" xfId="5103" hidden="1" xr:uid="{00000000-0005-0000-0000-0000FC590000}"/>
    <cellStyle name="Note 3" xfId="5178" hidden="1" xr:uid="{00000000-0005-0000-0000-0000FD590000}"/>
    <cellStyle name="Note 3" xfId="4926" hidden="1" xr:uid="{00000000-0005-0000-0000-0000FE590000}"/>
    <cellStyle name="Note 3" xfId="5262" hidden="1" xr:uid="{00000000-0005-0000-0000-0000FF590000}"/>
    <cellStyle name="Note 3" xfId="5206" hidden="1" xr:uid="{00000000-0005-0000-0000-0000005A0000}"/>
    <cellStyle name="Note 3" xfId="5290" hidden="1" xr:uid="{00000000-0005-0000-0000-0000015A0000}"/>
    <cellStyle name="Note 3" xfId="5318" hidden="1" xr:uid="{00000000-0005-0000-0000-0000025A0000}"/>
    <cellStyle name="Note 3" xfId="5234" hidden="1" xr:uid="{00000000-0005-0000-0000-0000035A0000}"/>
    <cellStyle name="Note 3" xfId="5374" hidden="1" xr:uid="{00000000-0005-0000-0000-0000045A0000}"/>
    <cellStyle name="Note 3" xfId="5402" hidden="1" xr:uid="{00000000-0005-0000-0000-0000055A0000}"/>
    <cellStyle name="Note 3" xfId="5355" hidden="1" xr:uid="{00000000-0005-0000-0000-0000065A0000}"/>
    <cellStyle name="Note 3" xfId="5430" hidden="1" xr:uid="{00000000-0005-0000-0000-0000075A0000}"/>
    <cellStyle name="Note 3" xfId="5541" hidden="1" xr:uid="{00000000-0005-0000-0000-0000085A0000}"/>
    <cellStyle name="Note 3" xfId="5485" hidden="1" xr:uid="{00000000-0005-0000-0000-0000095A0000}"/>
    <cellStyle name="Note 3" xfId="5569" hidden="1" xr:uid="{00000000-0005-0000-0000-00000A5A0000}"/>
    <cellStyle name="Note 3" xfId="5597" hidden="1" xr:uid="{00000000-0005-0000-0000-00000B5A0000}"/>
    <cellStyle name="Note 3" xfId="5513" hidden="1" xr:uid="{00000000-0005-0000-0000-00000C5A0000}"/>
    <cellStyle name="Note 3" xfId="5653" hidden="1" xr:uid="{00000000-0005-0000-0000-00000D5A0000}"/>
    <cellStyle name="Note 3" xfId="5681" hidden="1" xr:uid="{00000000-0005-0000-0000-00000E5A0000}"/>
    <cellStyle name="Note 3" xfId="5634" hidden="1" xr:uid="{00000000-0005-0000-0000-00000F5A0000}"/>
    <cellStyle name="Note 3" xfId="5709" hidden="1" xr:uid="{00000000-0005-0000-0000-0000105A0000}"/>
    <cellStyle name="Note 3" xfId="5457" hidden="1" xr:uid="{00000000-0005-0000-0000-0000115A0000}"/>
    <cellStyle name="Note 3" xfId="5793" hidden="1" xr:uid="{00000000-0005-0000-0000-0000125A0000}"/>
    <cellStyle name="Note 3" xfId="5737" hidden="1" xr:uid="{00000000-0005-0000-0000-0000135A0000}"/>
    <cellStyle name="Note 3" xfId="5821" hidden="1" xr:uid="{00000000-0005-0000-0000-0000145A0000}"/>
    <cellStyle name="Note 3" xfId="5849" hidden="1" xr:uid="{00000000-0005-0000-0000-0000155A0000}"/>
    <cellStyle name="Note 3" xfId="5765" hidden="1" xr:uid="{00000000-0005-0000-0000-0000165A0000}"/>
    <cellStyle name="Note 3" xfId="5905" hidden="1" xr:uid="{00000000-0005-0000-0000-0000175A0000}"/>
    <cellStyle name="Note 3" xfId="5933" hidden="1" xr:uid="{00000000-0005-0000-0000-0000185A0000}"/>
    <cellStyle name="Note 3" xfId="5886" hidden="1" xr:uid="{00000000-0005-0000-0000-0000195A0000}"/>
    <cellStyle name="Note 3" xfId="5961" hidden="1" xr:uid="{00000000-0005-0000-0000-00001A5A0000}"/>
    <cellStyle name="Note 3" xfId="6073" hidden="1" xr:uid="{00000000-0005-0000-0000-00001B5A0000}"/>
    <cellStyle name="Note 3" xfId="6017" hidden="1" xr:uid="{00000000-0005-0000-0000-00001C5A0000}"/>
    <cellStyle name="Note 3" xfId="6101" hidden="1" xr:uid="{00000000-0005-0000-0000-00001D5A0000}"/>
    <cellStyle name="Note 3" xfId="6129" hidden="1" xr:uid="{00000000-0005-0000-0000-00001E5A0000}"/>
    <cellStyle name="Note 3" xfId="6045" hidden="1" xr:uid="{00000000-0005-0000-0000-00001F5A0000}"/>
    <cellStyle name="Note 3" xfId="6185" hidden="1" xr:uid="{00000000-0005-0000-0000-0000205A0000}"/>
    <cellStyle name="Note 3" xfId="6213" hidden="1" xr:uid="{00000000-0005-0000-0000-0000215A0000}"/>
    <cellStyle name="Note 3" xfId="6166" hidden="1" xr:uid="{00000000-0005-0000-0000-0000225A0000}"/>
    <cellStyle name="Note 3" xfId="6241" hidden="1" xr:uid="{00000000-0005-0000-0000-0000235A0000}"/>
    <cellStyle name="Note 3" xfId="5989" hidden="1" xr:uid="{00000000-0005-0000-0000-0000245A0000}"/>
    <cellStyle name="Note 3" xfId="6325" hidden="1" xr:uid="{00000000-0005-0000-0000-0000255A0000}"/>
    <cellStyle name="Note 3" xfId="6269" hidden="1" xr:uid="{00000000-0005-0000-0000-0000265A0000}"/>
    <cellStyle name="Note 3" xfId="6353" hidden="1" xr:uid="{00000000-0005-0000-0000-0000275A0000}"/>
    <cellStyle name="Note 3" xfId="6381" hidden="1" xr:uid="{00000000-0005-0000-0000-0000285A0000}"/>
    <cellStyle name="Note 3" xfId="6297" hidden="1" xr:uid="{00000000-0005-0000-0000-0000295A0000}"/>
    <cellStyle name="Note 3" xfId="6437" hidden="1" xr:uid="{00000000-0005-0000-0000-00002A5A0000}"/>
    <cellStyle name="Note 3" xfId="6465" hidden="1" xr:uid="{00000000-0005-0000-0000-00002B5A0000}"/>
    <cellStyle name="Note 3" xfId="6418" hidden="1" xr:uid="{00000000-0005-0000-0000-00002C5A0000}"/>
    <cellStyle name="Note 3" xfId="6493" hidden="1" xr:uid="{00000000-0005-0000-0000-00002D5A0000}"/>
    <cellStyle name="Note 3" xfId="6610" hidden="1" xr:uid="{00000000-0005-0000-0000-00002E5A0000}"/>
    <cellStyle name="Note 3" xfId="6554" hidden="1" xr:uid="{00000000-0005-0000-0000-00002F5A0000}"/>
    <cellStyle name="Note 3" xfId="6638" hidden="1" xr:uid="{00000000-0005-0000-0000-0000305A0000}"/>
    <cellStyle name="Note 3" xfId="6666" hidden="1" xr:uid="{00000000-0005-0000-0000-0000315A0000}"/>
    <cellStyle name="Note 3" xfId="6582" hidden="1" xr:uid="{00000000-0005-0000-0000-0000325A0000}"/>
    <cellStyle name="Note 3" xfId="6722" hidden="1" xr:uid="{00000000-0005-0000-0000-0000335A0000}"/>
    <cellStyle name="Note 3" xfId="6750" hidden="1" xr:uid="{00000000-0005-0000-0000-0000345A0000}"/>
    <cellStyle name="Note 3" xfId="6703" hidden="1" xr:uid="{00000000-0005-0000-0000-0000355A0000}"/>
    <cellStyle name="Note 3" xfId="6778" hidden="1" xr:uid="{00000000-0005-0000-0000-0000365A0000}"/>
    <cellStyle name="Note 3" xfId="6526" hidden="1" xr:uid="{00000000-0005-0000-0000-0000375A0000}"/>
    <cellStyle name="Note 3" xfId="6862" hidden="1" xr:uid="{00000000-0005-0000-0000-0000385A0000}"/>
    <cellStyle name="Note 3" xfId="6806" hidden="1" xr:uid="{00000000-0005-0000-0000-0000395A0000}"/>
    <cellStyle name="Note 3" xfId="6890" hidden="1" xr:uid="{00000000-0005-0000-0000-00003A5A0000}"/>
    <cellStyle name="Note 3" xfId="6918" hidden="1" xr:uid="{00000000-0005-0000-0000-00003B5A0000}"/>
    <cellStyle name="Note 3" xfId="6834" hidden="1" xr:uid="{00000000-0005-0000-0000-00003C5A0000}"/>
    <cellStyle name="Note 3" xfId="6974" hidden="1" xr:uid="{00000000-0005-0000-0000-00003D5A0000}"/>
    <cellStyle name="Note 3" xfId="7002" hidden="1" xr:uid="{00000000-0005-0000-0000-00003E5A0000}"/>
    <cellStyle name="Note 3" xfId="6955" hidden="1" xr:uid="{00000000-0005-0000-0000-00003F5A0000}"/>
    <cellStyle name="Note 3" xfId="7030" hidden="1" xr:uid="{00000000-0005-0000-0000-0000405A0000}"/>
    <cellStyle name="Note 3" xfId="7141" hidden="1" xr:uid="{00000000-0005-0000-0000-0000415A0000}"/>
    <cellStyle name="Note 3" xfId="7085" hidden="1" xr:uid="{00000000-0005-0000-0000-0000425A0000}"/>
    <cellStyle name="Note 3" xfId="7169" hidden="1" xr:uid="{00000000-0005-0000-0000-0000435A0000}"/>
    <cellStyle name="Note 3" xfId="7197" hidden="1" xr:uid="{00000000-0005-0000-0000-0000445A0000}"/>
    <cellStyle name="Note 3" xfId="7113" hidden="1" xr:uid="{00000000-0005-0000-0000-0000455A0000}"/>
    <cellStyle name="Note 3" xfId="7253" hidden="1" xr:uid="{00000000-0005-0000-0000-0000465A0000}"/>
    <cellStyle name="Note 3" xfId="7281" hidden="1" xr:uid="{00000000-0005-0000-0000-0000475A0000}"/>
    <cellStyle name="Note 3" xfId="7234" hidden="1" xr:uid="{00000000-0005-0000-0000-0000485A0000}"/>
    <cellStyle name="Note 3" xfId="7309" hidden="1" xr:uid="{00000000-0005-0000-0000-0000495A0000}"/>
    <cellStyle name="Note 3" xfId="7057" hidden="1" xr:uid="{00000000-0005-0000-0000-00004A5A0000}"/>
    <cellStyle name="Note 3" xfId="7393" hidden="1" xr:uid="{00000000-0005-0000-0000-00004B5A0000}"/>
    <cellStyle name="Note 3" xfId="7337" hidden="1" xr:uid="{00000000-0005-0000-0000-00004C5A0000}"/>
    <cellStyle name="Note 3" xfId="7421" hidden="1" xr:uid="{00000000-0005-0000-0000-00004D5A0000}"/>
    <cellStyle name="Note 3" xfId="7449" hidden="1" xr:uid="{00000000-0005-0000-0000-00004E5A0000}"/>
    <cellStyle name="Note 3" xfId="7365" hidden="1" xr:uid="{00000000-0005-0000-0000-00004F5A0000}"/>
    <cellStyle name="Note 3" xfId="7505" hidden="1" xr:uid="{00000000-0005-0000-0000-0000505A0000}"/>
    <cellStyle name="Note 3" xfId="7533" hidden="1" xr:uid="{00000000-0005-0000-0000-0000515A0000}"/>
    <cellStyle name="Note 3" xfId="7486" hidden="1" xr:uid="{00000000-0005-0000-0000-0000525A0000}"/>
    <cellStyle name="Note 3" xfId="7561" hidden="1" xr:uid="{00000000-0005-0000-0000-0000535A0000}"/>
    <cellStyle name="Note 3" xfId="7672" hidden="1" xr:uid="{00000000-0005-0000-0000-0000545A0000}"/>
    <cellStyle name="Note 3" xfId="7616" hidden="1" xr:uid="{00000000-0005-0000-0000-0000555A0000}"/>
    <cellStyle name="Note 3" xfId="7700" hidden="1" xr:uid="{00000000-0005-0000-0000-0000565A0000}"/>
    <cellStyle name="Note 3" xfId="7728" hidden="1" xr:uid="{00000000-0005-0000-0000-0000575A0000}"/>
    <cellStyle name="Note 3" xfId="7644" hidden="1" xr:uid="{00000000-0005-0000-0000-0000585A0000}"/>
    <cellStyle name="Note 3" xfId="7784" hidden="1" xr:uid="{00000000-0005-0000-0000-0000595A0000}"/>
    <cellStyle name="Note 3" xfId="7812" hidden="1" xr:uid="{00000000-0005-0000-0000-00005A5A0000}"/>
    <cellStyle name="Note 3" xfId="7765" hidden="1" xr:uid="{00000000-0005-0000-0000-00005B5A0000}"/>
    <cellStyle name="Note 3" xfId="7840" hidden="1" xr:uid="{00000000-0005-0000-0000-00005C5A0000}"/>
    <cellStyle name="Note 3" xfId="7588" hidden="1" xr:uid="{00000000-0005-0000-0000-00005D5A0000}"/>
    <cellStyle name="Note 3" xfId="7924" hidden="1" xr:uid="{00000000-0005-0000-0000-00005E5A0000}"/>
    <cellStyle name="Note 3" xfId="7868" hidden="1" xr:uid="{00000000-0005-0000-0000-00005F5A0000}"/>
    <cellStyle name="Note 3" xfId="7952" hidden="1" xr:uid="{00000000-0005-0000-0000-0000605A0000}"/>
    <cellStyle name="Note 3" xfId="7980" hidden="1" xr:uid="{00000000-0005-0000-0000-0000615A0000}"/>
    <cellStyle name="Note 3" xfId="7896" hidden="1" xr:uid="{00000000-0005-0000-0000-0000625A0000}"/>
    <cellStyle name="Note 3" xfId="8036" hidden="1" xr:uid="{00000000-0005-0000-0000-0000635A0000}"/>
    <cellStyle name="Note 3" xfId="8064" hidden="1" xr:uid="{00000000-0005-0000-0000-0000645A0000}"/>
    <cellStyle name="Note 3" xfId="8017" hidden="1" xr:uid="{00000000-0005-0000-0000-0000655A0000}"/>
    <cellStyle name="Note 3" xfId="8092" hidden="1" xr:uid="{00000000-0005-0000-0000-0000665A0000}"/>
    <cellStyle name="Note 3" xfId="8203" hidden="1" xr:uid="{00000000-0005-0000-0000-0000675A0000}"/>
    <cellStyle name="Note 3" xfId="8147" hidden="1" xr:uid="{00000000-0005-0000-0000-0000685A0000}"/>
    <cellStyle name="Note 3" xfId="8231" hidden="1" xr:uid="{00000000-0005-0000-0000-0000695A0000}"/>
    <cellStyle name="Note 3" xfId="8259" hidden="1" xr:uid="{00000000-0005-0000-0000-00006A5A0000}"/>
    <cellStyle name="Note 3" xfId="8175" hidden="1" xr:uid="{00000000-0005-0000-0000-00006B5A0000}"/>
    <cellStyle name="Note 3" xfId="8315" hidden="1" xr:uid="{00000000-0005-0000-0000-00006C5A0000}"/>
    <cellStyle name="Note 3" xfId="8343" hidden="1" xr:uid="{00000000-0005-0000-0000-00006D5A0000}"/>
    <cellStyle name="Note 3" xfId="8296" hidden="1" xr:uid="{00000000-0005-0000-0000-00006E5A0000}"/>
    <cellStyle name="Note 3" xfId="8371" hidden="1" xr:uid="{00000000-0005-0000-0000-00006F5A0000}"/>
    <cellStyle name="Note 3" xfId="8119" hidden="1" xr:uid="{00000000-0005-0000-0000-0000705A0000}"/>
    <cellStyle name="Note 3" xfId="8455" hidden="1" xr:uid="{00000000-0005-0000-0000-0000715A0000}"/>
    <cellStyle name="Note 3" xfId="8399" hidden="1" xr:uid="{00000000-0005-0000-0000-0000725A0000}"/>
    <cellStyle name="Note 3" xfId="8483" hidden="1" xr:uid="{00000000-0005-0000-0000-0000735A0000}"/>
    <cellStyle name="Note 3" xfId="8511" hidden="1" xr:uid="{00000000-0005-0000-0000-0000745A0000}"/>
    <cellStyle name="Note 3" xfId="8427" hidden="1" xr:uid="{00000000-0005-0000-0000-0000755A0000}"/>
    <cellStyle name="Note 3" xfId="8567" hidden="1" xr:uid="{00000000-0005-0000-0000-0000765A0000}"/>
    <cellStyle name="Note 3" xfId="8595" hidden="1" xr:uid="{00000000-0005-0000-0000-0000775A0000}"/>
    <cellStyle name="Note 3" xfId="8548" hidden="1" xr:uid="{00000000-0005-0000-0000-0000785A0000}"/>
    <cellStyle name="Note 3" xfId="8623" hidden="1" xr:uid="{00000000-0005-0000-0000-0000795A0000}"/>
    <cellStyle name="Note 3" xfId="8734" hidden="1" xr:uid="{00000000-0005-0000-0000-00007A5A0000}"/>
    <cellStyle name="Note 3" xfId="8678" hidden="1" xr:uid="{00000000-0005-0000-0000-00007B5A0000}"/>
    <cellStyle name="Note 3" xfId="8762" hidden="1" xr:uid="{00000000-0005-0000-0000-00007C5A0000}"/>
    <cellStyle name="Note 3" xfId="8790" hidden="1" xr:uid="{00000000-0005-0000-0000-00007D5A0000}"/>
    <cellStyle name="Note 3" xfId="8706" hidden="1" xr:uid="{00000000-0005-0000-0000-00007E5A0000}"/>
    <cellStyle name="Note 3" xfId="8846" hidden="1" xr:uid="{00000000-0005-0000-0000-00007F5A0000}"/>
    <cellStyle name="Note 3" xfId="8874" hidden="1" xr:uid="{00000000-0005-0000-0000-0000805A0000}"/>
    <cellStyle name="Note 3" xfId="8827" hidden="1" xr:uid="{00000000-0005-0000-0000-0000815A0000}"/>
    <cellStyle name="Note 3" xfId="8902" hidden="1" xr:uid="{00000000-0005-0000-0000-0000825A0000}"/>
    <cellStyle name="Note 3" xfId="8650" hidden="1" xr:uid="{00000000-0005-0000-0000-0000835A0000}"/>
    <cellStyle name="Note 3" xfId="8986" hidden="1" xr:uid="{00000000-0005-0000-0000-0000845A0000}"/>
    <cellStyle name="Note 3" xfId="8930" hidden="1" xr:uid="{00000000-0005-0000-0000-0000855A0000}"/>
    <cellStyle name="Note 3" xfId="9014" hidden="1" xr:uid="{00000000-0005-0000-0000-0000865A0000}"/>
    <cellStyle name="Note 3" xfId="9042" hidden="1" xr:uid="{00000000-0005-0000-0000-0000875A0000}"/>
    <cellStyle name="Note 3" xfId="8958" hidden="1" xr:uid="{00000000-0005-0000-0000-0000885A0000}"/>
    <cellStyle name="Note 3" xfId="9098" hidden="1" xr:uid="{00000000-0005-0000-0000-0000895A0000}"/>
    <cellStyle name="Note 3" xfId="9126" hidden="1" xr:uid="{00000000-0005-0000-0000-00008A5A0000}"/>
    <cellStyle name="Note 3" xfId="9079" hidden="1" xr:uid="{00000000-0005-0000-0000-00008B5A0000}"/>
    <cellStyle name="Note 3" xfId="9154" hidden="1" xr:uid="{00000000-0005-0000-0000-00008C5A0000}"/>
    <cellStyle name="Note 3" xfId="9265" hidden="1" xr:uid="{00000000-0005-0000-0000-00008D5A0000}"/>
    <cellStyle name="Note 3" xfId="9209" hidden="1" xr:uid="{00000000-0005-0000-0000-00008E5A0000}"/>
    <cellStyle name="Note 3" xfId="9293" hidden="1" xr:uid="{00000000-0005-0000-0000-00008F5A0000}"/>
    <cellStyle name="Note 3" xfId="9321" hidden="1" xr:uid="{00000000-0005-0000-0000-0000905A0000}"/>
    <cellStyle name="Note 3" xfId="9237" hidden="1" xr:uid="{00000000-0005-0000-0000-0000915A0000}"/>
    <cellStyle name="Note 3" xfId="9377" hidden="1" xr:uid="{00000000-0005-0000-0000-0000925A0000}"/>
    <cellStyle name="Note 3" xfId="9405" hidden="1" xr:uid="{00000000-0005-0000-0000-0000935A0000}"/>
    <cellStyle name="Note 3" xfId="9358" hidden="1" xr:uid="{00000000-0005-0000-0000-0000945A0000}"/>
    <cellStyle name="Note 3" xfId="9433" hidden="1" xr:uid="{00000000-0005-0000-0000-0000955A0000}"/>
    <cellStyle name="Note 3" xfId="9181" hidden="1" xr:uid="{00000000-0005-0000-0000-0000965A0000}"/>
    <cellStyle name="Note 3" xfId="9517" hidden="1" xr:uid="{00000000-0005-0000-0000-0000975A0000}"/>
    <cellStyle name="Note 3" xfId="9461" hidden="1" xr:uid="{00000000-0005-0000-0000-0000985A0000}"/>
    <cellStyle name="Note 3" xfId="9545" hidden="1" xr:uid="{00000000-0005-0000-0000-0000995A0000}"/>
    <cellStyle name="Note 3" xfId="9573" hidden="1" xr:uid="{00000000-0005-0000-0000-00009A5A0000}"/>
    <cellStyle name="Note 3" xfId="9489" hidden="1" xr:uid="{00000000-0005-0000-0000-00009B5A0000}"/>
    <cellStyle name="Note 3" xfId="9629" hidden="1" xr:uid="{00000000-0005-0000-0000-00009C5A0000}"/>
    <cellStyle name="Note 3" xfId="9657" hidden="1" xr:uid="{00000000-0005-0000-0000-00009D5A0000}"/>
    <cellStyle name="Note 3" xfId="9610" hidden="1" xr:uid="{00000000-0005-0000-0000-00009E5A0000}"/>
    <cellStyle name="Note 3" xfId="9685" hidden="1" xr:uid="{00000000-0005-0000-0000-00009F5A0000}"/>
    <cellStyle name="Note 3" xfId="9797" hidden="1" xr:uid="{00000000-0005-0000-0000-0000A05A0000}"/>
    <cellStyle name="Note 3" xfId="9741" hidden="1" xr:uid="{00000000-0005-0000-0000-0000A15A0000}"/>
    <cellStyle name="Note 3" xfId="9825" hidden="1" xr:uid="{00000000-0005-0000-0000-0000A25A0000}"/>
    <cellStyle name="Note 3" xfId="9853" hidden="1" xr:uid="{00000000-0005-0000-0000-0000A35A0000}"/>
    <cellStyle name="Note 3" xfId="9769" hidden="1" xr:uid="{00000000-0005-0000-0000-0000A45A0000}"/>
    <cellStyle name="Note 3" xfId="9909" hidden="1" xr:uid="{00000000-0005-0000-0000-0000A55A0000}"/>
    <cellStyle name="Note 3" xfId="9937" hidden="1" xr:uid="{00000000-0005-0000-0000-0000A65A0000}"/>
    <cellStyle name="Note 3" xfId="9890" hidden="1" xr:uid="{00000000-0005-0000-0000-0000A75A0000}"/>
    <cellStyle name="Note 3" xfId="9965" hidden="1" xr:uid="{00000000-0005-0000-0000-0000A85A0000}"/>
    <cellStyle name="Note 3" xfId="9713" hidden="1" xr:uid="{00000000-0005-0000-0000-0000A95A0000}"/>
    <cellStyle name="Note 3" xfId="10049" hidden="1" xr:uid="{00000000-0005-0000-0000-0000AA5A0000}"/>
    <cellStyle name="Note 3" xfId="9993" hidden="1" xr:uid="{00000000-0005-0000-0000-0000AB5A0000}"/>
    <cellStyle name="Note 3" xfId="10077" hidden="1" xr:uid="{00000000-0005-0000-0000-0000AC5A0000}"/>
    <cellStyle name="Note 3" xfId="10105" hidden="1" xr:uid="{00000000-0005-0000-0000-0000AD5A0000}"/>
    <cellStyle name="Note 3" xfId="10021" hidden="1" xr:uid="{00000000-0005-0000-0000-0000AE5A0000}"/>
    <cellStyle name="Note 3" xfId="10161" hidden="1" xr:uid="{00000000-0005-0000-0000-0000AF5A0000}"/>
    <cellStyle name="Note 3" xfId="10189" hidden="1" xr:uid="{00000000-0005-0000-0000-0000B05A0000}"/>
    <cellStyle name="Note 3" xfId="10142" hidden="1" xr:uid="{00000000-0005-0000-0000-0000B15A0000}"/>
    <cellStyle name="Note 3" xfId="10217" hidden="1" xr:uid="{00000000-0005-0000-0000-0000B25A0000}"/>
    <cellStyle name="Note 3" xfId="10334" hidden="1" xr:uid="{00000000-0005-0000-0000-0000B35A0000}"/>
    <cellStyle name="Note 3" xfId="10278" hidden="1" xr:uid="{00000000-0005-0000-0000-0000B45A0000}"/>
    <cellStyle name="Note 3" xfId="10362" hidden="1" xr:uid="{00000000-0005-0000-0000-0000B55A0000}"/>
    <cellStyle name="Note 3" xfId="10390" hidden="1" xr:uid="{00000000-0005-0000-0000-0000B65A0000}"/>
    <cellStyle name="Note 3" xfId="10306" hidden="1" xr:uid="{00000000-0005-0000-0000-0000B75A0000}"/>
    <cellStyle name="Note 3" xfId="10446" hidden="1" xr:uid="{00000000-0005-0000-0000-0000B85A0000}"/>
    <cellStyle name="Note 3" xfId="10474" hidden="1" xr:uid="{00000000-0005-0000-0000-0000B95A0000}"/>
    <cellStyle name="Note 3" xfId="10427" hidden="1" xr:uid="{00000000-0005-0000-0000-0000BA5A0000}"/>
    <cellStyle name="Note 3" xfId="10502" hidden="1" xr:uid="{00000000-0005-0000-0000-0000BB5A0000}"/>
    <cellStyle name="Note 3" xfId="10250" hidden="1" xr:uid="{00000000-0005-0000-0000-0000BC5A0000}"/>
    <cellStyle name="Note 3" xfId="10586" hidden="1" xr:uid="{00000000-0005-0000-0000-0000BD5A0000}"/>
    <cellStyle name="Note 3" xfId="10530" hidden="1" xr:uid="{00000000-0005-0000-0000-0000BE5A0000}"/>
    <cellStyle name="Note 3" xfId="10614" hidden="1" xr:uid="{00000000-0005-0000-0000-0000BF5A0000}"/>
    <cellStyle name="Note 3" xfId="10642" hidden="1" xr:uid="{00000000-0005-0000-0000-0000C05A0000}"/>
    <cellStyle name="Note 3" xfId="10558" hidden="1" xr:uid="{00000000-0005-0000-0000-0000C15A0000}"/>
    <cellStyle name="Note 3" xfId="10698" hidden="1" xr:uid="{00000000-0005-0000-0000-0000C25A0000}"/>
    <cellStyle name="Note 3" xfId="10726" hidden="1" xr:uid="{00000000-0005-0000-0000-0000C35A0000}"/>
    <cellStyle name="Note 3" xfId="10679" hidden="1" xr:uid="{00000000-0005-0000-0000-0000C45A0000}"/>
    <cellStyle name="Note 3" xfId="10754" hidden="1" xr:uid="{00000000-0005-0000-0000-0000C55A0000}"/>
    <cellStyle name="Note 3" xfId="10865" hidden="1" xr:uid="{00000000-0005-0000-0000-0000C65A0000}"/>
    <cellStyle name="Note 3" xfId="10809" hidden="1" xr:uid="{00000000-0005-0000-0000-0000C75A0000}"/>
    <cellStyle name="Note 3" xfId="10893" hidden="1" xr:uid="{00000000-0005-0000-0000-0000C85A0000}"/>
    <cellStyle name="Note 3" xfId="10921" hidden="1" xr:uid="{00000000-0005-0000-0000-0000C95A0000}"/>
    <cellStyle name="Note 3" xfId="10837" hidden="1" xr:uid="{00000000-0005-0000-0000-0000CA5A0000}"/>
    <cellStyle name="Note 3" xfId="10977" hidden="1" xr:uid="{00000000-0005-0000-0000-0000CB5A0000}"/>
    <cellStyle name="Note 3" xfId="11005" hidden="1" xr:uid="{00000000-0005-0000-0000-0000CC5A0000}"/>
    <cellStyle name="Note 3" xfId="10958" hidden="1" xr:uid="{00000000-0005-0000-0000-0000CD5A0000}"/>
    <cellStyle name="Note 3" xfId="11033" hidden="1" xr:uid="{00000000-0005-0000-0000-0000CE5A0000}"/>
    <cellStyle name="Note 3" xfId="10781" hidden="1" xr:uid="{00000000-0005-0000-0000-0000CF5A0000}"/>
    <cellStyle name="Note 3" xfId="11117" hidden="1" xr:uid="{00000000-0005-0000-0000-0000D05A0000}"/>
    <cellStyle name="Note 3" xfId="11061" hidden="1" xr:uid="{00000000-0005-0000-0000-0000D15A0000}"/>
    <cellStyle name="Note 3" xfId="11145" hidden="1" xr:uid="{00000000-0005-0000-0000-0000D25A0000}"/>
    <cellStyle name="Note 3" xfId="11173" hidden="1" xr:uid="{00000000-0005-0000-0000-0000D35A0000}"/>
    <cellStyle name="Note 3" xfId="11089" hidden="1" xr:uid="{00000000-0005-0000-0000-0000D45A0000}"/>
    <cellStyle name="Note 3" xfId="11229" hidden="1" xr:uid="{00000000-0005-0000-0000-0000D55A0000}"/>
    <cellStyle name="Note 3" xfId="11257" hidden="1" xr:uid="{00000000-0005-0000-0000-0000D65A0000}"/>
    <cellStyle name="Note 3" xfId="11210" hidden="1" xr:uid="{00000000-0005-0000-0000-0000D75A0000}"/>
    <cellStyle name="Note 3" xfId="11285" hidden="1" xr:uid="{00000000-0005-0000-0000-0000D85A0000}"/>
    <cellStyle name="Note 3" xfId="11396" hidden="1" xr:uid="{00000000-0005-0000-0000-0000D95A0000}"/>
    <cellStyle name="Note 3" xfId="11340" hidden="1" xr:uid="{00000000-0005-0000-0000-0000DA5A0000}"/>
    <cellStyle name="Note 3" xfId="11424" hidden="1" xr:uid="{00000000-0005-0000-0000-0000DB5A0000}"/>
    <cellStyle name="Note 3" xfId="11452" hidden="1" xr:uid="{00000000-0005-0000-0000-0000DC5A0000}"/>
    <cellStyle name="Note 3" xfId="11368" hidden="1" xr:uid="{00000000-0005-0000-0000-0000DD5A0000}"/>
    <cellStyle name="Note 3" xfId="11508" hidden="1" xr:uid="{00000000-0005-0000-0000-0000DE5A0000}"/>
    <cellStyle name="Note 3" xfId="11536" hidden="1" xr:uid="{00000000-0005-0000-0000-0000DF5A0000}"/>
    <cellStyle name="Note 3" xfId="11489" hidden="1" xr:uid="{00000000-0005-0000-0000-0000E05A0000}"/>
    <cellStyle name="Note 3" xfId="11564" hidden="1" xr:uid="{00000000-0005-0000-0000-0000E15A0000}"/>
    <cellStyle name="Note 3" xfId="11312" hidden="1" xr:uid="{00000000-0005-0000-0000-0000E25A0000}"/>
    <cellStyle name="Note 3" xfId="11648" hidden="1" xr:uid="{00000000-0005-0000-0000-0000E35A0000}"/>
    <cellStyle name="Note 3" xfId="11592" hidden="1" xr:uid="{00000000-0005-0000-0000-0000E45A0000}"/>
    <cellStyle name="Note 3" xfId="11676" hidden="1" xr:uid="{00000000-0005-0000-0000-0000E55A0000}"/>
    <cellStyle name="Note 3" xfId="11704" hidden="1" xr:uid="{00000000-0005-0000-0000-0000E65A0000}"/>
    <cellStyle name="Note 3" xfId="11620" hidden="1" xr:uid="{00000000-0005-0000-0000-0000E75A0000}"/>
    <cellStyle name="Note 3" xfId="11760" hidden="1" xr:uid="{00000000-0005-0000-0000-0000E85A0000}"/>
    <cellStyle name="Note 3" xfId="11788" hidden="1" xr:uid="{00000000-0005-0000-0000-0000E95A0000}"/>
    <cellStyle name="Note 3" xfId="11741" hidden="1" xr:uid="{00000000-0005-0000-0000-0000EA5A0000}"/>
    <cellStyle name="Note 3" xfId="11816" hidden="1" xr:uid="{00000000-0005-0000-0000-0000EB5A0000}"/>
    <cellStyle name="Note 3" xfId="11927" hidden="1" xr:uid="{00000000-0005-0000-0000-0000EC5A0000}"/>
    <cellStyle name="Note 3" xfId="11871" hidden="1" xr:uid="{00000000-0005-0000-0000-0000ED5A0000}"/>
    <cellStyle name="Note 3" xfId="11955" hidden="1" xr:uid="{00000000-0005-0000-0000-0000EE5A0000}"/>
    <cellStyle name="Note 3" xfId="11983" hidden="1" xr:uid="{00000000-0005-0000-0000-0000EF5A0000}"/>
    <cellStyle name="Note 3" xfId="11899" hidden="1" xr:uid="{00000000-0005-0000-0000-0000F05A0000}"/>
    <cellStyle name="Note 3" xfId="12039" hidden="1" xr:uid="{00000000-0005-0000-0000-0000F15A0000}"/>
    <cellStyle name="Note 3" xfId="12067" hidden="1" xr:uid="{00000000-0005-0000-0000-0000F25A0000}"/>
    <cellStyle name="Note 3" xfId="12020" hidden="1" xr:uid="{00000000-0005-0000-0000-0000F35A0000}"/>
    <cellStyle name="Note 3" xfId="12095" hidden="1" xr:uid="{00000000-0005-0000-0000-0000F45A0000}"/>
    <cellStyle name="Note 3" xfId="11843" hidden="1" xr:uid="{00000000-0005-0000-0000-0000F55A0000}"/>
    <cellStyle name="Note 3" xfId="12179" hidden="1" xr:uid="{00000000-0005-0000-0000-0000F65A0000}"/>
    <cellStyle name="Note 3" xfId="12123" hidden="1" xr:uid="{00000000-0005-0000-0000-0000F75A0000}"/>
    <cellStyle name="Note 3" xfId="12207" hidden="1" xr:uid="{00000000-0005-0000-0000-0000F85A0000}"/>
    <cellStyle name="Note 3" xfId="12235" hidden="1" xr:uid="{00000000-0005-0000-0000-0000F95A0000}"/>
    <cellStyle name="Note 3" xfId="12151" hidden="1" xr:uid="{00000000-0005-0000-0000-0000FA5A0000}"/>
    <cellStyle name="Note 3" xfId="12291" hidden="1" xr:uid="{00000000-0005-0000-0000-0000FB5A0000}"/>
    <cellStyle name="Note 3" xfId="12319" hidden="1" xr:uid="{00000000-0005-0000-0000-0000FC5A0000}"/>
    <cellStyle name="Note 3" xfId="12272" hidden="1" xr:uid="{00000000-0005-0000-0000-0000FD5A0000}"/>
    <cellStyle name="Note 3" xfId="12347" hidden="1" xr:uid="{00000000-0005-0000-0000-0000FE5A0000}"/>
    <cellStyle name="Note 3" xfId="12458" hidden="1" xr:uid="{00000000-0005-0000-0000-0000FF5A0000}"/>
    <cellStyle name="Note 3" xfId="12402" hidden="1" xr:uid="{00000000-0005-0000-0000-0000005B0000}"/>
    <cellStyle name="Note 3" xfId="12486" hidden="1" xr:uid="{00000000-0005-0000-0000-0000015B0000}"/>
    <cellStyle name="Note 3" xfId="12514" hidden="1" xr:uid="{00000000-0005-0000-0000-0000025B0000}"/>
    <cellStyle name="Note 3" xfId="12430" hidden="1" xr:uid="{00000000-0005-0000-0000-0000035B0000}"/>
    <cellStyle name="Note 3" xfId="12570" hidden="1" xr:uid="{00000000-0005-0000-0000-0000045B0000}"/>
    <cellStyle name="Note 3" xfId="12598" hidden="1" xr:uid="{00000000-0005-0000-0000-0000055B0000}"/>
    <cellStyle name="Note 3" xfId="12551" hidden="1" xr:uid="{00000000-0005-0000-0000-0000065B0000}"/>
    <cellStyle name="Note 3" xfId="12626" hidden="1" xr:uid="{00000000-0005-0000-0000-0000075B0000}"/>
    <cellStyle name="Note 3" xfId="12374" hidden="1" xr:uid="{00000000-0005-0000-0000-0000085B0000}"/>
    <cellStyle name="Note 3" xfId="12710" hidden="1" xr:uid="{00000000-0005-0000-0000-0000095B0000}"/>
    <cellStyle name="Note 3" xfId="12654" hidden="1" xr:uid="{00000000-0005-0000-0000-00000A5B0000}"/>
    <cellStyle name="Note 3" xfId="12738" hidden="1" xr:uid="{00000000-0005-0000-0000-00000B5B0000}"/>
    <cellStyle name="Note 3" xfId="12766" hidden="1" xr:uid="{00000000-0005-0000-0000-00000C5B0000}"/>
    <cellStyle name="Note 3" xfId="12682" hidden="1" xr:uid="{00000000-0005-0000-0000-00000D5B0000}"/>
    <cellStyle name="Note 3" xfId="12822" hidden="1" xr:uid="{00000000-0005-0000-0000-00000E5B0000}"/>
    <cellStyle name="Note 3" xfId="12850" hidden="1" xr:uid="{00000000-0005-0000-0000-00000F5B0000}"/>
    <cellStyle name="Note 3" xfId="12803" hidden="1" xr:uid="{00000000-0005-0000-0000-0000105B0000}"/>
    <cellStyle name="Note 3" xfId="12878" hidden="1" xr:uid="{00000000-0005-0000-0000-0000115B0000}"/>
    <cellStyle name="Note 3" xfId="12989" hidden="1" xr:uid="{00000000-0005-0000-0000-0000125B0000}"/>
    <cellStyle name="Note 3" xfId="12933" hidden="1" xr:uid="{00000000-0005-0000-0000-0000135B0000}"/>
    <cellStyle name="Note 3" xfId="13017" hidden="1" xr:uid="{00000000-0005-0000-0000-0000145B0000}"/>
    <cellStyle name="Note 3" xfId="13045" hidden="1" xr:uid="{00000000-0005-0000-0000-0000155B0000}"/>
    <cellStyle name="Note 3" xfId="12961" hidden="1" xr:uid="{00000000-0005-0000-0000-0000165B0000}"/>
    <cellStyle name="Note 3" xfId="13101" hidden="1" xr:uid="{00000000-0005-0000-0000-0000175B0000}"/>
    <cellStyle name="Note 3" xfId="13129" hidden="1" xr:uid="{00000000-0005-0000-0000-0000185B0000}"/>
    <cellStyle name="Note 3" xfId="13082" hidden="1" xr:uid="{00000000-0005-0000-0000-0000195B0000}"/>
    <cellStyle name="Note 3" xfId="13157" hidden="1" xr:uid="{00000000-0005-0000-0000-00001A5B0000}"/>
    <cellStyle name="Note 3" xfId="12905" hidden="1" xr:uid="{00000000-0005-0000-0000-00001B5B0000}"/>
    <cellStyle name="Note 3" xfId="13241" hidden="1" xr:uid="{00000000-0005-0000-0000-00001C5B0000}"/>
    <cellStyle name="Note 3" xfId="13185" hidden="1" xr:uid="{00000000-0005-0000-0000-00001D5B0000}"/>
    <cellStyle name="Note 3" xfId="13269" hidden="1" xr:uid="{00000000-0005-0000-0000-00001E5B0000}"/>
    <cellStyle name="Note 3" xfId="13297" hidden="1" xr:uid="{00000000-0005-0000-0000-00001F5B0000}"/>
    <cellStyle name="Note 3" xfId="13213" hidden="1" xr:uid="{00000000-0005-0000-0000-0000205B0000}"/>
    <cellStyle name="Note 3" xfId="13353" hidden="1" xr:uid="{00000000-0005-0000-0000-0000215B0000}"/>
    <cellStyle name="Note 3" xfId="13381" hidden="1" xr:uid="{00000000-0005-0000-0000-0000225B0000}"/>
    <cellStyle name="Note 3" xfId="13334" hidden="1" xr:uid="{00000000-0005-0000-0000-0000235B0000}"/>
    <cellStyle name="Note 3" xfId="13409" hidden="1" xr:uid="{00000000-0005-0000-0000-0000245B0000}"/>
    <cellStyle name="Note 3" xfId="13520" hidden="1" xr:uid="{00000000-0005-0000-0000-0000255B0000}"/>
    <cellStyle name="Note 3" xfId="13464" hidden="1" xr:uid="{00000000-0005-0000-0000-0000265B0000}"/>
    <cellStyle name="Note 3" xfId="13548" hidden="1" xr:uid="{00000000-0005-0000-0000-0000275B0000}"/>
    <cellStyle name="Note 3" xfId="13576" hidden="1" xr:uid="{00000000-0005-0000-0000-0000285B0000}"/>
    <cellStyle name="Note 3" xfId="13492" hidden="1" xr:uid="{00000000-0005-0000-0000-0000295B0000}"/>
    <cellStyle name="Note 3" xfId="13632" hidden="1" xr:uid="{00000000-0005-0000-0000-00002A5B0000}"/>
    <cellStyle name="Note 3" xfId="13660" hidden="1" xr:uid="{00000000-0005-0000-0000-00002B5B0000}"/>
    <cellStyle name="Note 3" xfId="13613" hidden="1" xr:uid="{00000000-0005-0000-0000-00002C5B0000}"/>
    <cellStyle name="Note 3" xfId="13688" hidden="1" xr:uid="{00000000-0005-0000-0000-00002D5B0000}"/>
    <cellStyle name="Note 3" xfId="13436" hidden="1" xr:uid="{00000000-0005-0000-0000-00002E5B0000}"/>
    <cellStyle name="Note 3" xfId="13772" hidden="1" xr:uid="{00000000-0005-0000-0000-00002F5B0000}"/>
    <cellStyle name="Note 3" xfId="13716" hidden="1" xr:uid="{00000000-0005-0000-0000-0000305B0000}"/>
    <cellStyle name="Note 3" xfId="13800" hidden="1" xr:uid="{00000000-0005-0000-0000-0000315B0000}"/>
    <cellStyle name="Note 3" xfId="13828" hidden="1" xr:uid="{00000000-0005-0000-0000-0000325B0000}"/>
    <cellStyle name="Note 3" xfId="13744" hidden="1" xr:uid="{00000000-0005-0000-0000-0000335B0000}"/>
    <cellStyle name="Note 3" xfId="13884" hidden="1" xr:uid="{00000000-0005-0000-0000-0000345B0000}"/>
    <cellStyle name="Note 3" xfId="13912" hidden="1" xr:uid="{00000000-0005-0000-0000-0000355B0000}"/>
    <cellStyle name="Note 3" xfId="13865" hidden="1" xr:uid="{00000000-0005-0000-0000-0000365B0000}"/>
    <cellStyle name="Note 3" xfId="13940" hidden="1" xr:uid="{00000000-0005-0000-0000-0000375B0000}"/>
    <cellStyle name="Note 3" xfId="14057" hidden="1" xr:uid="{00000000-0005-0000-0000-0000385B0000}"/>
    <cellStyle name="Note 3" xfId="14001" hidden="1" xr:uid="{00000000-0005-0000-0000-0000395B0000}"/>
    <cellStyle name="Note 3" xfId="14085" hidden="1" xr:uid="{00000000-0005-0000-0000-00003A5B0000}"/>
    <cellStyle name="Note 3" xfId="14113" hidden="1" xr:uid="{00000000-0005-0000-0000-00003B5B0000}"/>
    <cellStyle name="Note 3" xfId="14029" hidden="1" xr:uid="{00000000-0005-0000-0000-00003C5B0000}"/>
    <cellStyle name="Note 3" xfId="14169" hidden="1" xr:uid="{00000000-0005-0000-0000-00003D5B0000}"/>
    <cellStyle name="Note 3" xfId="14197" hidden="1" xr:uid="{00000000-0005-0000-0000-00003E5B0000}"/>
    <cellStyle name="Note 3" xfId="14150" hidden="1" xr:uid="{00000000-0005-0000-0000-00003F5B0000}"/>
    <cellStyle name="Note 3" xfId="14225" hidden="1" xr:uid="{00000000-0005-0000-0000-0000405B0000}"/>
    <cellStyle name="Note 3" xfId="13973" hidden="1" xr:uid="{00000000-0005-0000-0000-0000415B0000}"/>
    <cellStyle name="Note 3" xfId="14309" hidden="1" xr:uid="{00000000-0005-0000-0000-0000425B0000}"/>
    <cellStyle name="Note 3" xfId="14253" hidden="1" xr:uid="{00000000-0005-0000-0000-0000435B0000}"/>
    <cellStyle name="Note 3" xfId="14337" hidden="1" xr:uid="{00000000-0005-0000-0000-0000445B0000}"/>
    <cellStyle name="Note 3" xfId="14365" hidden="1" xr:uid="{00000000-0005-0000-0000-0000455B0000}"/>
    <cellStyle name="Note 3" xfId="14281" hidden="1" xr:uid="{00000000-0005-0000-0000-0000465B0000}"/>
    <cellStyle name="Note 3" xfId="14421" hidden="1" xr:uid="{00000000-0005-0000-0000-0000475B0000}"/>
    <cellStyle name="Note 3" xfId="14449" hidden="1" xr:uid="{00000000-0005-0000-0000-0000485B0000}"/>
    <cellStyle name="Note 3" xfId="14402" hidden="1" xr:uid="{00000000-0005-0000-0000-0000495B0000}"/>
    <cellStyle name="Note 3" xfId="14477" hidden="1" xr:uid="{00000000-0005-0000-0000-00004A5B0000}"/>
    <cellStyle name="Note 3" xfId="14588" hidden="1" xr:uid="{00000000-0005-0000-0000-00004B5B0000}"/>
    <cellStyle name="Note 3" xfId="14532" hidden="1" xr:uid="{00000000-0005-0000-0000-00004C5B0000}"/>
    <cellStyle name="Note 3" xfId="14616" hidden="1" xr:uid="{00000000-0005-0000-0000-00004D5B0000}"/>
    <cellStyle name="Note 3" xfId="14644" hidden="1" xr:uid="{00000000-0005-0000-0000-00004E5B0000}"/>
    <cellStyle name="Note 3" xfId="14560" hidden="1" xr:uid="{00000000-0005-0000-0000-00004F5B0000}"/>
    <cellStyle name="Note 3" xfId="14700" hidden="1" xr:uid="{00000000-0005-0000-0000-0000505B0000}"/>
    <cellStyle name="Note 3" xfId="14728" hidden="1" xr:uid="{00000000-0005-0000-0000-0000515B0000}"/>
    <cellStyle name="Note 3" xfId="14681" hidden="1" xr:uid="{00000000-0005-0000-0000-0000525B0000}"/>
    <cellStyle name="Note 3" xfId="14756" hidden="1" xr:uid="{00000000-0005-0000-0000-0000535B0000}"/>
    <cellStyle name="Note 3" xfId="14504" hidden="1" xr:uid="{00000000-0005-0000-0000-0000545B0000}"/>
    <cellStyle name="Note 3" xfId="14840" hidden="1" xr:uid="{00000000-0005-0000-0000-0000555B0000}"/>
    <cellStyle name="Note 3" xfId="14784" hidden="1" xr:uid="{00000000-0005-0000-0000-0000565B0000}"/>
    <cellStyle name="Note 3" xfId="14868" hidden="1" xr:uid="{00000000-0005-0000-0000-0000575B0000}"/>
    <cellStyle name="Note 3" xfId="14896" hidden="1" xr:uid="{00000000-0005-0000-0000-0000585B0000}"/>
    <cellStyle name="Note 3" xfId="14812" hidden="1" xr:uid="{00000000-0005-0000-0000-0000595B0000}"/>
    <cellStyle name="Note 3" xfId="14952" hidden="1" xr:uid="{00000000-0005-0000-0000-00005A5B0000}"/>
    <cellStyle name="Note 3" xfId="14980" hidden="1" xr:uid="{00000000-0005-0000-0000-00005B5B0000}"/>
    <cellStyle name="Note 3" xfId="14933" hidden="1" xr:uid="{00000000-0005-0000-0000-00005C5B0000}"/>
    <cellStyle name="Note 3" xfId="15008" hidden="1" xr:uid="{00000000-0005-0000-0000-00005D5B0000}"/>
    <cellStyle name="Note 3" xfId="15119" hidden="1" xr:uid="{00000000-0005-0000-0000-00005E5B0000}"/>
    <cellStyle name="Note 3" xfId="15063" hidden="1" xr:uid="{00000000-0005-0000-0000-00005F5B0000}"/>
    <cellStyle name="Note 3" xfId="15147" hidden="1" xr:uid="{00000000-0005-0000-0000-0000605B0000}"/>
    <cellStyle name="Note 3" xfId="15175" hidden="1" xr:uid="{00000000-0005-0000-0000-0000615B0000}"/>
    <cellStyle name="Note 3" xfId="15091" hidden="1" xr:uid="{00000000-0005-0000-0000-0000625B0000}"/>
    <cellStyle name="Note 3" xfId="15231" hidden="1" xr:uid="{00000000-0005-0000-0000-0000635B0000}"/>
    <cellStyle name="Note 3" xfId="15259" hidden="1" xr:uid="{00000000-0005-0000-0000-0000645B0000}"/>
    <cellStyle name="Note 3" xfId="15212" hidden="1" xr:uid="{00000000-0005-0000-0000-0000655B0000}"/>
    <cellStyle name="Note 3" xfId="15287" hidden="1" xr:uid="{00000000-0005-0000-0000-0000665B0000}"/>
    <cellStyle name="Note 3" xfId="15035" hidden="1" xr:uid="{00000000-0005-0000-0000-0000675B0000}"/>
    <cellStyle name="Note 3" xfId="15371" hidden="1" xr:uid="{00000000-0005-0000-0000-0000685B0000}"/>
    <cellStyle name="Note 3" xfId="15315" hidden="1" xr:uid="{00000000-0005-0000-0000-0000695B0000}"/>
    <cellStyle name="Note 3" xfId="15399" hidden="1" xr:uid="{00000000-0005-0000-0000-00006A5B0000}"/>
    <cellStyle name="Note 3" xfId="15427" hidden="1" xr:uid="{00000000-0005-0000-0000-00006B5B0000}"/>
    <cellStyle name="Note 3" xfId="15343" hidden="1" xr:uid="{00000000-0005-0000-0000-00006C5B0000}"/>
    <cellStyle name="Note 3" xfId="15483" hidden="1" xr:uid="{00000000-0005-0000-0000-00006D5B0000}"/>
    <cellStyle name="Note 3" xfId="15511" hidden="1" xr:uid="{00000000-0005-0000-0000-00006E5B0000}"/>
    <cellStyle name="Note 3" xfId="15464" hidden="1" xr:uid="{00000000-0005-0000-0000-00006F5B0000}"/>
    <cellStyle name="Note 3" xfId="15539" hidden="1" xr:uid="{00000000-0005-0000-0000-0000705B0000}"/>
    <cellStyle name="Note 3" xfId="15650" hidden="1" xr:uid="{00000000-0005-0000-0000-0000715B0000}"/>
    <cellStyle name="Note 3" xfId="15594" hidden="1" xr:uid="{00000000-0005-0000-0000-0000725B0000}"/>
    <cellStyle name="Note 3" xfId="15678" hidden="1" xr:uid="{00000000-0005-0000-0000-0000735B0000}"/>
    <cellStyle name="Note 3" xfId="15706" hidden="1" xr:uid="{00000000-0005-0000-0000-0000745B0000}"/>
    <cellStyle name="Note 3" xfId="15622" hidden="1" xr:uid="{00000000-0005-0000-0000-0000755B0000}"/>
    <cellStyle name="Note 3" xfId="15762" hidden="1" xr:uid="{00000000-0005-0000-0000-0000765B0000}"/>
    <cellStyle name="Note 3" xfId="15790" hidden="1" xr:uid="{00000000-0005-0000-0000-0000775B0000}"/>
    <cellStyle name="Note 3" xfId="15743" hidden="1" xr:uid="{00000000-0005-0000-0000-0000785B0000}"/>
    <cellStyle name="Note 3" xfId="15818" hidden="1" xr:uid="{00000000-0005-0000-0000-0000795B0000}"/>
    <cellStyle name="Note 3" xfId="15566" hidden="1" xr:uid="{00000000-0005-0000-0000-00007A5B0000}"/>
    <cellStyle name="Note 3" xfId="15902" hidden="1" xr:uid="{00000000-0005-0000-0000-00007B5B0000}"/>
    <cellStyle name="Note 3" xfId="15846" hidden="1" xr:uid="{00000000-0005-0000-0000-00007C5B0000}"/>
    <cellStyle name="Note 3" xfId="15930" hidden="1" xr:uid="{00000000-0005-0000-0000-00007D5B0000}"/>
    <cellStyle name="Note 3" xfId="15958" hidden="1" xr:uid="{00000000-0005-0000-0000-00007E5B0000}"/>
    <cellStyle name="Note 3" xfId="15874" hidden="1" xr:uid="{00000000-0005-0000-0000-00007F5B0000}"/>
    <cellStyle name="Note 3" xfId="16014" hidden="1" xr:uid="{00000000-0005-0000-0000-0000805B0000}"/>
    <cellStyle name="Note 3" xfId="16042" hidden="1" xr:uid="{00000000-0005-0000-0000-0000815B0000}"/>
    <cellStyle name="Note 3" xfId="15995" hidden="1" xr:uid="{00000000-0005-0000-0000-0000825B0000}"/>
    <cellStyle name="Note 3" xfId="16070" hidden="1" xr:uid="{00000000-0005-0000-0000-0000835B0000}"/>
    <cellStyle name="Note 3" xfId="16181" hidden="1" xr:uid="{00000000-0005-0000-0000-0000845B0000}"/>
    <cellStyle name="Note 3" xfId="16125" hidden="1" xr:uid="{00000000-0005-0000-0000-0000855B0000}"/>
    <cellStyle name="Note 3" xfId="16209" hidden="1" xr:uid="{00000000-0005-0000-0000-0000865B0000}"/>
    <cellStyle name="Note 3" xfId="16237" hidden="1" xr:uid="{00000000-0005-0000-0000-0000875B0000}"/>
    <cellStyle name="Note 3" xfId="16153" hidden="1" xr:uid="{00000000-0005-0000-0000-0000885B0000}"/>
    <cellStyle name="Note 3" xfId="16293" hidden="1" xr:uid="{00000000-0005-0000-0000-0000895B0000}"/>
    <cellStyle name="Note 3" xfId="16321" hidden="1" xr:uid="{00000000-0005-0000-0000-00008A5B0000}"/>
    <cellStyle name="Note 3" xfId="16274" hidden="1" xr:uid="{00000000-0005-0000-0000-00008B5B0000}"/>
    <cellStyle name="Note 3" xfId="16349" hidden="1" xr:uid="{00000000-0005-0000-0000-00008C5B0000}"/>
    <cellStyle name="Note 3" xfId="16097" hidden="1" xr:uid="{00000000-0005-0000-0000-00008D5B0000}"/>
    <cellStyle name="Note 3" xfId="16433" hidden="1" xr:uid="{00000000-0005-0000-0000-00008E5B0000}"/>
    <cellStyle name="Note 3" xfId="16377" hidden="1" xr:uid="{00000000-0005-0000-0000-00008F5B0000}"/>
    <cellStyle name="Note 3" xfId="16461" hidden="1" xr:uid="{00000000-0005-0000-0000-0000905B0000}"/>
    <cellStyle name="Note 3" xfId="16489" hidden="1" xr:uid="{00000000-0005-0000-0000-0000915B0000}"/>
    <cellStyle name="Note 3" xfId="16405" hidden="1" xr:uid="{00000000-0005-0000-0000-0000925B0000}"/>
    <cellStyle name="Note 3" xfId="16545" hidden="1" xr:uid="{00000000-0005-0000-0000-0000935B0000}"/>
    <cellStyle name="Note 3" xfId="16573" hidden="1" xr:uid="{00000000-0005-0000-0000-0000945B0000}"/>
    <cellStyle name="Note 3" xfId="16526" hidden="1" xr:uid="{00000000-0005-0000-0000-0000955B0000}"/>
    <cellStyle name="Note 3" xfId="16601" hidden="1" xr:uid="{00000000-0005-0000-0000-0000965B0000}"/>
    <cellStyle name="Note 3" xfId="16712" hidden="1" xr:uid="{00000000-0005-0000-0000-0000975B0000}"/>
    <cellStyle name="Note 3" xfId="16656" hidden="1" xr:uid="{00000000-0005-0000-0000-0000985B0000}"/>
    <cellStyle name="Note 3" xfId="16740" hidden="1" xr:uid="{00000000-0005-0000-0000-0000995B0000}"/>
    <cellStyle name="Note 3" xfId="16768" hidden="1" xr:uid="{00000000-0005-0000-0000-00009A5B0000}"/>
    <cellStyle name="Note 3" xfId="16684" hidden="1" xr:uid="{00000000-0005-0000-0000-00009B5B0000}"/>
    <cellStyle name="Note 3" xfId="16824" hidden="1" xr:uid="{00000000-0005-0000-0000-00009C5B0000}"/>
    <cellStyle name="Note 3" xfId="16852" hidden="1" xr:uid="{00000000-0005-0000-0000-00009D5B0000}"/>
    <cellStyle name="Note 3" xfId="16805" hidden="1" xr:uid="{00000000-0005-0000-0000-00009E5B0000}"/>
    <cellStyle name="Note 3" xfId="16880" hidden="1" xr:uid="{00000000-0005-0000-0000-00009F5B0000}"/>
    <cellStyle name="Note 3" xfId="16628" hidden="1" xr:uid="{00000000-0005-0000-0000-0000A05B0000}"/>
    <cellStyle name="Note 3" xfId="16964" hidden="1" xr:uid="{00000000-0005-0000-0000-0000A15B0000}"/>
    <cellStyle name="Note 3" xfId="16908" hidden="1" xr:uid="{00000000-0005-0000-0000-0000A25B0000}"/>
    <cellStyle name="Note 3" xfId="16992" hidden="1" xr:uid="{00000000-0005-0000-0000-0000A35B0000}"/>
    <cellStyle name="Note 3" xfId="17020" hidden="1" xr:uid="{00000000-0005-0000-0000-0000A45B0000}"/>
    <cellStyle name="Note 3" xfId="16936" hidden="1" xr:uid="{00000000-0005-0000-0000-0000A55B0000}"/>
    <cellStyle name="Note 3" xfId="17076" hidden="1" xr:uid="{00000000-0005-0000-0000-0000A65B0000}"/>
    <cellStyle name="Note 3" xfId="17104" hidden="1" xr:uid="{00000000-0005-0000-0000-0000A75B0000}"/>
    <cellStyle name="Note 3" xfId="17057" hidden="1" xr:uid="{00000000-0005-0000-0000-0000A85B0000}"/>
    <cellStyle name="Note 3" xfId="17132" hidden="1" xr:uid="{00000000-0005-0000-0000-0000A95B0000}"/>
    <cellStyle name="Note 3" xfId="17245" hidden="1" xr:uid="{00000000-0005-0000-0000-0000AA5B0000}"/>
    <cellStyle name="Note 3" xfId="17189" hidden="1" xr:uid="{00000000-0005-0000-0000-0000AB5B0000}"/>
    <cellStyle name="Note 3" xfId="17273" hidden="1" xr:uid="{00000000-0005-0000-0000-0000AC5B0000}"/>
    <cellStyle name="Note 3" xfId="17301" hidden="1" xr:uid="{00000000-0005-0000-0000-0000AD5B0000}"/>
    <cellStyle name="Note 3" xfId="17217" hidden="1" xr:uid="{00000000-0005-0000-0000-0000AE5B0000}"/>
    <cellStyle name="Note 3" xfId="17357" hidden="1" xr:uid="{00000000-0005-0000-0000-0000AF5B0000}"/>
    <cellStyle name="Note 3" xfId="17385" hidden="1" xr:uid="{00000000-0005-0000-0000-0000B05B0000}"/>
    <cellStyle name="Note 3" xfId="17338" hidden="1" xr:uid="{00000000-0005-0000-0000-0000B15B0000}"/>
    <cellStyle name="Note 3" xfId="17413" hidden="1" xr:uid="{00000000-0005-0000-0000-0000B25B0000}"/>
    <cellStyle name="Note 3" xfId="17161" hidden="1" xr:uid="{00000000-0005-0000-0000-0000B35B0000}"/>
    <cellStyle name="Note 3" xfId="17497" hidden="1" xr:uid="{00000000-0005-0000-0000-0000B45B0000}"/>
    <cellStyle name="Note 3" xfId="17441" hidden="1" xr:uid="{00000000-0005-0000-0000-0000B55B0000}"/>
    <cellStyle name="Note 3" xfId="17525" hidden="1" xr:uid="{00000000-0005-0000-0000-0000B65B0000}"/>
    <cellStyle name="Note 3" xfId="17553" hidden="1" xr:uid="{00000000-0005-0000-0000-0000B75B0000}"/>
    <cellStyle name="Note 3" xfId="17469" hidden="1" xr:uid="{00000000-0005-0000-0000-0000B85B0000}"/>
    <cellStyle name="Note 3" xfId="17609" hidden="1" xr:uid="{00000000-0005-0000-0000-0000B95B0000}"/>
    <cellStyle name="Note 3" xfId="17637" hidden="1" xr:uid="{00000000-0005-0000-0000-0000BA5B0000}"/>
    <cellStyle name="Note 3" xfId="17590" hidden="1" xr:uid="{00000000-0005-0000-0000-0000BB5B0000}"/>
    <cellStyle name="Note 3" xfId="17665" hidden="1" xr:uid="{00000000-0005-0000-0000-0000BC5B0000}"/>
    <cellStyle name="Note 3" xfId="17782" hidden="1" xr:uid="{00000000-0005-0000-0000-0000BD5B0000}"/>
    <cellStyle name="Note 3" xfId="17726" hidden="1" xr:uid="{00000000-0005-0000-0000-0000BE5B0000}"/>
    <cellStyle name="Note 3" xfId="17810" hidden="1" xr:uid="{00000000-0005-0000-0000-0000BF5B0000}"/>
    <cellStyle name="Note 3" xfId="17838" hidden="1" xr:uid="{00000000-0005-0000-0000-0000C05B0000}"/>
    <cellStyle name="Note 3" xfId="17754" hidden="1" xr:uid="{00000000-0005-0000-0000-0000C15B0000}"/>
    <cellStyle name="Note 3" xfId="17894" hidden="1" xr:uid="{00000000-0005-0000-0000-0000C25B0000}"/>
    <cellStyle name="Note 3" xfId="17922" hidden="1" xr:uid="{00000000-0005-0000-0000-0000C35B0000}"/>
    <cellStyle name="Note 3" xfId="17875" hidden="1" xr:uid="{00000000-0005-0000-0000-0000C45B0000}"/>
    <cellStyle name="Note 3" xfId="17950" hidden="1" xr:uid="{00000000-0005-0000-0000-0000C55B0000}"/>
    <cellStyle name="Note 3" xfId="17698" hidden="1" xr:uid="{00000000-0005-0000-0000-0000C65B0000}"/>
    <cellStyle name="Note 3" xfId="18034" hidden="1" xr:uid="{00000000-0005-0000-0000-0000C75B0000}"/>
    <cellStyle name="Note 3" xfId="17978" hidden="1" xr:uid="{00000000-0005-0000-0000-0000C85B0000}"/>
    <cellStyle name="Note 3" xfId="18062" hidden="1" xr:uid="{00000000-0005-0000-0000-0000C95B0000}"/>
    <cellStyle name="Note 3" xfId="18090" hidden="1" xr:uid="{00000000-0005-0000-0000-0000CA5B0000}"/>
    <cellStyle name="Note 3" xfId="18006" hidden="1" xr:uid="{00000000-0005-0000-0000-0000CB5B0000}"/>
    <cellStyle name="Note 3" xfId="18146" hidden="1" xr:uid="{00000000-0005-0000-0000-0000CC5B0000}"/>
    <cellStyle name="Note 3" xfId="18174" hidden="1" xr:uid="{00000000-0005-0000-0000-0000CD5B0000}"/>
    <cellStyle name="Note 3" xfId="18127" hidden="1" xr:uid="{00000000-0005-0000-0000-0000CE5B0000}"/>
    <cellStyle name="Note 3" xfId="18202" hidden="1" xr:uid="{00000000-0005-0000-0000-0000CF5B0000}"/>
    <cellStyle name="Note 3" xfId="18313" hidden="1" xr:uid="{00000000-0005-0000-0000-0000D05B0000}"/>
    <cellStyle name="Note 3" xfId="18257" hidden="1" xr:uid="{00000000-0005-0000-0000-0000D15B0000}"/>
    <cellStyle name="Note 3" xfId="18341" hidden="1" xr:uid="{00000000-0005-0000-0000-0000D25B0000}"/>
    <cellStyle name="Note 3" xfId="18369" hidden="1" xr:uid="{00000000-0005-0000-0000-0000D35B0000}"/>
    <cellStyle name="Note 3" xfId="18285" hidden="1" xr:uid="{00000000-0005-0000-0000-0000D45B0000}"/>
    <cellStyle name="Note 3" xfId="18425" hidden="1" xr:uid="{00000000-0005-0000-0000-0000D55B0000}"/>
    <cellStyle name="Note 3" xfId="18453" hidden="1" xr:uid="{00000000-0005-0000-0000-0000D65B0000}"/>
    <cellStyle name="Note 3" xfId="18406" hidden="1" xr:uid="{00000000-0005-0000-0000-0000D75B0000}"/>
    <cellStyle name="Note 3" xfId="18481" hidden="1" xr:uid="{00000000-0005-0000-0000-0000D85B0000}"/>
    <cellStyle name="Note 3" xfId="18229" hidden="1" xr:uid="{00000000-0005-0000-0000-0000D95B0000}"/>
    <cellStyle name="Note 3" xfId="18565" hidden="1" xr:uid="{00000000-0005-0000-0000-0000DA5B0000}"/>
    <cellStyle name="Note 3" xfId="18509" hidden="1" xr:uid="{00000000-0005-0000-0000-0000DB5B0000}"/>
    <cellStyle name="Note 3" xfId="18593" hidden="1" xr:uid="{00000000-0005-0000-0000-0000DC5B0000}"/>
    <cellStyle name="Note 3" xfId="18621" hidden="1" xr:uid="{00000000-0005-0000-0000-0000DD5B0000}"/>
    <cellStyle name="Note 3" xfId="18537" hidden="1" xr:uid="{00000000-0005-0000-0000-0000DE5B0000}"/>
    <cellStyle name="Note 3" xfId="18677" hidden="1" xr:uid="{00000000-0005-0000-0000-0000DF5B0000}"/>
    <cellStyle name="Note 3" xfId="18705" hidden="1" xr:uid="{00000000-0005-0000-0000-0000E05B0000}"/>
    <cellStyle name="Note 3" xfId="18658" hidden="1" xr:uid="{00000000-0005-0000-0000-0000E15B0000}"/>
    <cellStyle name="Note 3" xfId="18733" hidden="1" xr:uid="{00000000-0005-0000-0000-0000E25B0000}"/>
    <cellStyle name="Note 3" xfId="18844" hidden="1" xr:uid="{00000000-0005-0000-0000-0000E35B0000}"/>
    <cellStyle name="Note 3" xfId="18788" hidden="1" xr:uid="{00000000-0005-0000-0000-0000E45B0000}"/>
    <cellStyle name="Note 3" xfId="18872" hidden="1" xr:uid="{00000000-0005-0000-0000-0000E55B0000}"/>
    <cellStyle name="Note 3" xfId="18900" hidden="1" xr:uid="{00000000-0005-0000-0000-0000E65B0000}"/>
    <cellStyle name="Note 3" xfId="18816" hidden="1" xr:uid="{00000000-0005-0000-0000-0000E75B0000}"/>
    <cellStyle name="Note 3" xfId="18956" hidden="1" xr:uid="{00000000-0005-0000-0000-0000E85B0000}"/>
    <cellStyle name="Note 3" xfId="18984" hidden="1" xr:uid="{00000000-0005-0000-0000-0000E95B0000}"/>
    <cellStyle name="Note 3" xfId="18937" hidden="1" xr:uid="{00000000-0005-0000-0000-0000EA5B0000}"/>
    <cellStyle name="Note 3" xfId="19012" hidden="1" xr:uid="{00000000-0005-0000-0000-0000EB5B0000}"/>
    <cellStyle name="Note 3" xfId="18760" hidden="1" xr:uid="{00000000-0005-0000-0000-0000EC5B0000}"/>
    <cellStyle name="Note 3" xfId="19096" hidden="1" xr:uid="{00000000-0005-0000-0000-0000ED5B0000}"/>
    <cellStyle name="Note 3" xfId="19040" hidden="1" xr:uid="{00000000-0005-0000-0000-0000EE5B0000}"/>
    <cellStyle name="Note 3" xfId="19124" hidden="1" xr:uid="{00000000-0005-0000-0000-0000EF5B0000}"/>
    <cellStyle name="Note 3" xfId="19152" hidden="1" xr:uid="{00000000-0005-0000-0000-0000F05B0000}"/>
    <cellStyle name="Note 3" xfId="19068" hidden="1" xr:uid="{00000000-0005-0000-0000-0000F15B0000}"/>
    <cellStyle name="Note 3" xfId="19208" hidden="1" xr:uid="{00000000-0005-0000-0000-0000F25B0000}"/>
    <cellStyle name="Note 3" xfId="19236" hidden="1" xr:uid="{00000000-0005-0000-0000-0000F35B0000}"/>
    <cellStyle name="Note 3" xfId="19189" hidden="1" xr:uid="{00000000-0005-0000-0000-0000F45B0000}"/>
    <cellStyle name="Note 3" xfId="19264" hidden="1" xr:uid="{00000000-0005-0000-0000-0000F55B0000}"/>
    <cellStyle name="Note 3" xfId="19375" hidden="1" xr:uid="{00000000-0005-0000-0000-0000F65B0000}"/>
    <cellStyle name="Note 3" xfId="19319" hidden="1" xr:uid="{00000000-0005-0000-0000-0000F75B0000}"/>
    <cellStyle name="Note 3" xfId="19403" hidden="1" xr:uid="{00000000-0005-0000-0000-0000F85B0000}"/>
    <cellStyle name="Note 3" xfId="19431" hidden="1" xr:uid="{00000000-0005-0000-0000-0000F95B0000}"/>
    <cellStyle name="Note 3" xfId="19347" hidden="1" xr:uid="{00000000-0005-0000-0000-0000FA5B0000}"/>
    <cellStyle name="Note 3" xfId="19487" hidden="1" xr:uid="{00000000-0005-0000-0000-0000FB5B0000}"/>
    <cellStyle name="Note 3" xfId="19515" hidden="1" xr:uid="{00000000-0005-0000-0000-0000FC5B0000}"/>
    <cellStyle name="Note 3" xfId="19468" hidden="1" xr:uid="{00000000-0005-0000-0000-0000FD5B0000}"/>
    <cellStyle name="Note 3" xfId="19543" hidden="1" xr:uid="{00000000-0005-0000-0000-0000FE5B0000}"/>
    <cellStyle name="Note 3" xfId="19291" hidden="1" xr:uid="{00000000-0005-0000-0000-0000FF5B0000}"/>
    <cellStyle name="Note 3" xfId="19627" hidden="1" xr:uid="{00000000-0005-0000-0000-0000005C0000}"/>
    <cellStyle name="Note 3" xfId="19571" hidden="1" xr:uid="{00000000-0005-0000-0000-0000015C0000}"/>
    <cellStyle name="Note 3" xfId="19655" hidden="1" xr:uid="{00000000-0005-0000-0000-0000025C0000}"/>
    <cellStyle name="Note 3" xfId="19683" hidden="1" xr:uid="{00000000-0005-0000-0000-0000035C0000}"/>
    <cellStyle name="Note 3" xfId="19599" hidden="1" xr:uid="{00000000-0005-0000-0000-0000045C0000}"/>
    <cellStyle name="Note 3" xfId="19739" hidden="1" xr:uid="{00000000-0005-0000-0000-0000055C0000}"/>
    <cellStyle name="Note 3" xfId="19767" hidden="1" xr:uid="{00000000-0005-0000-0000-0000065C0000}"/>
    <cellStyle name="Note 3" xfId="19720" hidden="1" xr:uid="{00000000-0005-0000-0000-0000075C0000}"/>
    <cellStyle name="Note 3" xfId="19795" hidden="1" xr:uid="{00000000-0005-0000-0000-0000085C0000}"/>
    <cellStyle name="Note 3" xfId="19906" hidden="1" xr:uid="{00000000-0005-0000-0000-0000095C0000}"/>
    <cellStyle name="Note 3" xfId="19850" hidden="1" xr:uid="{00000000-0005-0000-0000-00000A5C0000}"/>
    <cellStyle name="Note 3" xfId="19934" hidden="1" xr:uid="{00000000-0005-0000-0000-00000B5C0000}"/>
    <cellStyle name="Note 3" xfId="19962" hidden="1" xr:uid="{00000000-0005-0000-0000-00000C5C0000}"/>
    <cellStyle name="Note 3" xfId="19878" hidden="1" xr:uid="{00000000-0005-0000-0000-00000D5C0000}"/>
    <cellStyle name="Note 3" xfId="20018" hidden="1" xr:uid="{00000000-0005-0000-0000-00000E5C0000}"/>
    <cellStyle name="Note 3" xfId="20046" hidden="1" xr:uid="{00000000-0005-0000-0000-00000F5C0000}"/>
    <cellStyle name="Note 3" xfId="19999" hidden="1" xr:uid="{00000000-0005-0000-0000-0000105C0000}"/>
    <cellStyle name="Note 3" xfId="20074" hidden="1" xr:uid="{00000000-0005-0000-0000-0000115C0000}"/>
    <cellStyle name="Note 3" xfId="19822" hidden="1" xr:uid="{00000000-0005-0000-0000-0000125C0000}"/>
    <cellStyle name="Note 3" xfId="20158" hidden="1" xr:uid="{00000000-0005-0000-0000-0000135C0000}"/>
    <cellStyle name="Note 3" xfId="20102" hidden="1" xr:uid="{00000000-0005-0000-0000-0000145C0000}"/>
    <cellStyle name="Note 3" xfId="20186" hidden="1" xr:uid="{00000000-0005-0000-0000-0000155C0000}"/>
    <cellStyle name="Note 3" xfId="20214" hidden="1" xr:uid="{00000000-0005-0000-0000-0000165C0000}"/>
    <cellStyle name="Note 3" xfId="20130" hidden="1" xr:uid="{00000000-0005-0000-0000-0000175C0000}"/>
    <cellStyle name="Note 3" xfId="20270" hidden="1" xr:uid="{00000000-0005-0000-0000-0000185C0000}"/>
    <cellStyle name="Note 3" xfId="20298" hidden="1" xr:uid="{00000000-0005-0000-0000-0000195C0000}"/>
    <cellStyle name="Note 3" xfId="20251" hidden="1" xr:uid="{00000000-0005-0000-0000-00001A5C0000}"/>
    <cellStyle name="Note 3" xfId="20326" hidden="1" xr:uid="{00000000-0005-0000-0000-00001B5C0000}"/>
    <cellStyle name="Note 3" xfId="20437" hidden="1" xr:uid="{00000000-0005-0000-0000-00001C5C0000}"/>
    <cellStyle name="Note 3" xfId="20381" hidden="1" xr:uid="{00000000-0005-0000-0000-00001D5C0000}"/>
    <cellStyle name="Note 3" xfId="20465" hidden="1" xr:uid="{00000000-0005-0000-0000-00001E5C0000}"/>
    <cellStyle name="Note 3" xfId="20493" hidden="1" xr:uid="{00000000-0005-0000-0000-00001F5C0000}"/>
    <cellStyle name="Note 3" xfId="20409" hidden="1" xr:uid="{00000000-0005-0000-0000-0000205C0000}"/>
    <cellStyle name="Note 3" xfId="20549" hidden="1" xr:uid="{00000000-0005-0000-0000-0000215C0000}"/>
    <cellStyle name="Note 3" xfId="20577" hidden="1" xr:uid="{00000000-0005-0000-0000-0000225C0000}"/>
    <cellStyle name="Note 3" xfId="20530" hidden="1" xr:uid="{00000000-0005-0000-0000-0000235C0000}"/>
    <cellStyle name="Note 3" xfId="20605" hidden="1" xr:uid="{00000000-0005-0000-0000-0000245C0000}"/>
    <cellStyle name="Note 3" xfId="20353" hidden="1" xr:uid="{00000000-0005-0000-0000-0000255C0000}"/>
    <cellStyle name="Note 3" xfId="20689" hidden="1" xr:uid="{00000000-0005-0000-0000-0000265C0000}"/>
    <cellStyle name="Note 3" xfId="20633" hidden="1" xr:uid="{00000000-0005-0000-0000-0000275C0000}"/>
    <cellStyle name="Note 3" xfId="20717" hidden="1" xr:uid="{00000000-0005-0000-0000-0000285C0000}"/>
    <cellStyle name="Note 3" xfId="20745" hidden="1" xr:uid="{00000000-0005-0000-0000-0000295C0000}"/>
    <cellStyle name="Note 3" xfId="20661" hidden="1" xr:uid="{00000000-0005-0000-0000-00002A5C0000}"/>
    <cellStyle name="Note 3" xfId="20801" hidden="1" xr:uid="{00000000-0005-0000-0000-00002B5C0000}"/>
    <cellStyle name="Note 3" xfId="20829" hidden="1" xr:uid="{00000000-0005-0000-0000-00002C5C0000}"/>
    <cellStyle name="Note 3" xfId="20782" hidden="1" xr:uid="{00000000-0005-0000-0000-00002D5C0000}"/>
    <cellStyle name="Note 3" xfId="20857" hidden="1" xr:uid="{00000000-0005-0000-0000-00002E5C0000}"/>
    <cellStyle name="Note 3" xfId="20968" hidden="1" xr:uid="{00000000-0005-0000-0000-00002F5C0000}"/>
    <cellStyle name="Note 3" xfId="20912" hidden="1" xr:uid="{00000000-0005-0000-0000-0000305C0000}"/>
    <cellStyle name="Note 3" xfId="20996" hidden="1" xr:uid="{00000000-0005-0000-0000-0000315C0000}"/>
    <cellStyle name="Note 3" xfId="21024" hidden="1" xr:uid="{00000000-0005-0000-0000-0000325C0000}"/>
    <cellStyle name="Note 3" xfId="20940" hidden="1" xr:uid="{00000000-0005-0000-0000-0000335C0000}"/>
    <cellStyle name="Note 3" xfId="21080" hidden="1" xr:uid="{00000000-0005-0000-0000-0000345C0000}"/>
    <cellStyle name="Note 3" xfId="21108" hidden="1" xr:uid="{00000000-0005-0000-0000-0000355C0000}"/>
    <cellStyle name="Note 3" xfId="21061" hidden="1" xr:uid="{00000000-0005-0000-0000-0000365C0000}"/>
    <cellStyle name="Note 3" xfId="21136" hidden="1" xr:uid="{00000000-0005-0000-0000-0000375C0000}"/>
    <cellStyle name="Note 3" xfId="20884" hidden="1" xr:uid="{00000000-0005-0000-0000-0000385C0000}"/>
    <cellStyle name="Note 3" xfId="21220" hidden="1" xr:uid="{00000000-0005-0000-0000-0000395C0000}"/>
    <cellStyle name="Note 3" xfId="21164" hidden="1" xr:uid="{00000000-0005-0000-0000-00003A5C0000}"/>
    <cellStyle name="Note 3" xfId="21248" hidden="1" xr:uid="{00000000-0005-0000-0000-00003B5C0000}"/>
    <cellStyle name="Note 3" xfId="21276" hidden="1" xr:uid="{00000000-0005-0000-0000-00003C5C0000}"/>
    <cellStyle name="Note 3" xfId="21192" hidden="1" xr:uid="{00000000-0005-0000-0000-00003D5C0000}"/>
    <cellStyle name="Note 3" xfId="21332" hidden="1" xr:uid="{00000000-0005-0000-0000-00003E5C0000}"/>
    <cellStyle name="Note 3" xfId="21360" hidden="1" xr:uid="{00000000-0005-0000-0000-00003F5C0000}"/>
    <cellStyle name="Note 3" xfId="21313" hidden="1" xr:uid="{00000000-0005-0000-0000-0000405C0000}"/>
    <cellStyle name="Note 3" xfId="21388" hidden="1" xr:uid="{00000000-0005-0000-0000-0000415C0000}"/>
    <cellStyle name="Note 3" xfId="21505" hidden="1" xr:uid="{00000000-0005-0000-0000-0000425C0000}"/>
    <cellStyle name="Note 3" xfId="21449" hidden="1" xr:uid="{00000000-0005-0000-0000-0000435C0000}"/>
    <cellStyle name="Note 3" xfId="21533" hidden="1" xr:uid="{00000000-0005-0000-0000-0000445C0000}"/>
    <cellStyle name="Note 3" xfId="21561" hidden="1" xr:uid="{00000000-0005-0000-0000-0000455C0000}"/>
    <cellStyle name="Note 3" xfId="21477" hidden="1" xr:uid="{00000000-0005-0000-0000-0000465C0000}"/>
    <cellStyle name="Note 3" xfId="21617" hidden="1" xr:uid="{00000000-0005-0000-0000-0000475C0000}"/>
    <cellStyle name="Note 3" xfId="21645" hidden="1" xr:uid="{00000000-0005-0000-0000-0000485C0000}"/>
    <cellStyle name="Note 3" xfId="21598" hidden="1" xr:uid="{00000000-0005-0000-0000-0000495C0000}"/>
    <cellStyle name="Note 3" xfId="21673" hidden="1" xr:uid="{00000000-0005-0000-0000-00004A5C0000}"/>
    <cellStyle name="Note 3" xfId="21421" hidden="1" xr:uid="{00000000-0005-0000-0000-00004B5C0000}"/>
    <cellStyle name="Note 3" xfId="21757" hidden="1" xr:uid="{00000000-0005-0000-0000-00004C5C0000}"/>
    <cellStyle name="Note 3" xfId="21701" hidden="1" xr:uid="{00000000-0005-0000-0000-00004D5C0000}"/>
    <cellStyle name="Note 3" xfId="21785" hidden="1" xr:uid="{00000000-0005-0000-0000-00004E5C0000}"/>
    <cellStyle name="Note 3" xfId="21813" hidden="1" xr:uid="{00000000-0005-0000-0000-00004F5C0000}"/>
    <cellStyle name="Note 3" xfId="21729" hidden="1" xr:uid="{00000000-0005-0000-0000-0000505C0000}"/>
    <cellStyle name="Note 3" xfId="21869" hidden="1" xr:uid="{00000000-0005-0000-0000-0000515C0000}"/>
    <cellStyle name="Note 3" xfId="21897" hidden="1" xr:uid="{00000000-0005-0000-0000-0000525C0000}"/>
    <cellStyle name="Note 3" xfId="21850" hidden="1" xr:uid="{00000000-0005-0000-0000-0000535C0000}"/>
    <cellStyle name="Note 3" xfId="21925" hidden="1" xr:uid="{00000000-0005-0000-0000-0000545C0000}"/>
    <cellStyle name="Note 3" xfId="22036" hidden="1" xr:uid="{00000000-0005-0000-0000-0000555C0000}"/>
    <cellStyle name="Note 3" xfId="21980" hidden="1" xr:uid="{00000000-0005-0000-0000-0000565C0000}"/>
    <cellStyle name="Note 3" xfId="22064" hidden="1" xr:uid="{00000000-0005-0000-0000-0000575C0000}"/>
    <cellStyle name="Note 3" xfId="22092" hidden="1" xr:uid="{00000000-0005-0000-0000-0000585C0000}"/>
    <cellStyle name="Note 3" xfId="22008" hidden="1" xr:uid="{00000000-0005-0000-0000-0000595C0000}"/>
    <cellStyle name="Note 3" xfId="22148" hidden="1" xr:uid="{00000000-0005-0000-0000-00005A5C0000}"/>
    <cellStyle name="Note 3" xfId="22176" hidden="1" xr:uid="{00000000-0005-0000-0000-00005B5C0000}"/>
    <cellStyle name="Note 3" xfId="22129" hidden="1" xr:uid="{00000000-0005-0000-0000-00005C5C0000}"/>
    <cellStyle name="Note 3" xfId="22204" hidden="1" xr:uid="{00000000-0005-0000-0000-00005D5C0000}"/>
    <cellStyle name="Note 3" xfId="21952" hidden="1" xr:uid="{00000000-0005-0000-0000-00005E5C0000}"/>
    <cellStyle name="Note 3" xfId="22288" hidden="1" xr:uid="{00000000-0005-0000-0000-00005F5C0000}"/>
    <cellStyle name="Note 3" xfId="22232" hidden="1" xr:uid="{00000000-0005-0000-0000-0000605C0000}"/>
    <cellStyle name="Note 3" xfId="22316" hidden="1" xr:uid="{00000000-0005-0000-0000-0000615C0000}"/>
    <cellStyle name="Note 3" xfId="22344" hidden="1" xr:uid="{00000000-0005-0000-0000-0000625C0000}"/>
    <cellStyle name="Note 3" xfId="22260" hidden="1" xr:uid="{00000000-0005-0000-0000-0000635C0000}"/>
    <cellStyle name="Note 3" xfId="22400" hidden="1" xr:uid="{00000000-0005-0000-0000-0000645C0000}"/>
    <cellStyle name="Note 3" xfId="22428" hidden="1" xr:uid="{00000000-0005-0000-0000-0000655C0000}"/>
    <cellStyle name="Note 3" xfId="22381" hidden="1" xr:uid="{00000000-0005-0000-0000-0000665C0000}"/>
    <cellStyle name="Note 3" xfId="22456" hidden="1" xr:uid="{00000000-0005-0000-0000-0000675C0000}"/>
    <cellStyle name="Note 3" xfId="22567" hidden="1" xr:uid="{00000000-0005-0000-0000-0000685C0000}"/>
    <cellStyle name="Note 3" xfId="22511" hidden="1" xr:uid="{00000000-0005-0000-0000-0000695C0000}"/>
    <cellStyle name="Note 3" xfId="22595" hidden="1" xr:uid="{00000000-0005-0000-0000-00006A5C0000}"/>
    <cellStyle name="Note 3" xfId="22623" hidden="1" xr:uid="{00000000-0005-0000-0000-00006B5C0000}"/>
    <cellStyle name="Note 3" xfId="22539" hidden="1" xr:uid="{00000000-0005-0000-0000-00006C5C0000}"/>
    <cellStyle name="Note 3" xfId="22679" hidden="1" xr:uid="{00000000-0005-0000-0000-00006D5C0000}"/>
    <cellStyle name="Note 3" xfId="22707" hidden="1" xr:uid="{00000000-0005-0000-0000-00006E5C0000}"/>
    <cellStyle name="Note 3" xfId="22660" hidden="1" xr:uid="{00000000-0005-0000-0000-00006F5C0000}"/>
    <cellStyle name="Note 3" xfId="22735" hidden="1" xr:uid="{00000000-0005-0000-0000-0000705C0000}"/>
    <cellStyle name="Note 3" xfId="22483" hidden="1" xr:uid="{00000000-0005-0000-0000-0000715C0000}"/>
    <cellStyle name="Note 3" xfId="22819" hidden="1" xr:uid="{00000000-0005-0000-0000-0000725C0000}"/>
    <cellStyle name="Note 3" xfId="22763" hidden="1" xr:uid="{00000000-0005-0000-0000-0000735C0000}"/>
    <cellStyle name="Note 3" xfId="22847" hidden="1" xr:uid="{00000000-0005-0000-0000-0000745C0000}"/>
    <cellStyle name="Note 3" xfId="22875" hidden="1" xr:uid="{00000000-0005-0000-0000-0000755C0000}"/>
    <cellStyle name="Note 3" xfId="22791" hidden="1" xr:uid="{00000000-0005-0000-0000-0000765C0000}"/>
    <cellStyle name="Note 3" xfId="22931" hidden="1" xr:uid="{00000000-0005-0000-0000-0000775C0000}"/>
    <cellStyle name="Note 3" xfId="22959" hidden="1" xr:uid="{00000000-0005-0000-0000-0000785C0000}"/>
    <cellStyle name="Note 3" xfId="22912" hidden="1" xr:uid="{00000000-0005-0000-0000-0000795C0000}"/>
    <cellStyle name="Note 3" xfId="22987" hidden="1" xr:uid="{00000000-0005-0000-0000-00007A5C0000}"/>
    <cellStyle name="Note 3" xfId="23098" hidden="1" xr:uid="{00000000-0005-0000-0000-00007B5C0000}"/>
    <cellStyle name="Note 3" xfId="23042" hidden="1" xr:uid="{00000000-0005-0000-0000-00007C5C0000}"/>
    <cellStyle name="Note 3" xfId="23126" hidden="1" xr:uid="{00000000-0005-0000-0000-00007D5C0000}"/>
    <cellStyle name="Note 3" xfId="23154" hidden="1" xr:uid="{00000000-0005-0000-0000-00007E5C0000}"/>
    <cellStyle name="Note 3" xfId="23070" hidden="1" xr:uid="{00000000-0005-0000-0000-00007F5C0000}"/>
    <cellStyle name="Note 3" xfId="23210" hidden="1" xr:uid="{00000000-0005-0000-0000-0000805C0000}"/>
    <cellStyle name="Note 3" xfId="23238" hidden="1" xr:uid="{00000000-0005-0000-0000-0000815C0000}"/>
    <cellStyle name="Note 3" xfId="23191" hidden="1" xr:uid="{00000000-0005-0000-0000-0000825C0000}"/>
    <cellStyle name="Note 3" xfId="23266" hidden="1" xr:uid="{00000000-0005-0000-0000-0000835C0000}"/>
    <cellStyle name="Note 3" xfId="23014" hidden="1" xr:uid="{00000000-0005-0000-0000-0000845C0000}"/>
    <cellStyle name="Note 3" xfId="23350" hidden="1" xr:uid="{00000000-0005-0000-0000-0000855C0000}"/>
    <cellStyle name="Note 3" xfId="23294" hidden="1" xr:uid="{00000000-0005-0000-0000-0000865C0000}"/>
    <cellStyle name="Note 3" xfId="23378" hidden="1" xr:uid="{00000000-0005-0000-0000-0000875C0000}"/>
    <cellStyle name="Note 3" xfId="23406" hidden="1" xr:uid="{00000000-0005-0000-0000-0000885C0000}"/>
    <cellStyle name="Note 3" xfId="23322" hidden="1" xr:uid="{00000000-0005-0000-0000-0000895C0000}"/>
    <cellStyle name="Note 3" xfId="23462" hidden="1" xr:uid="{00000000-0005-0000-0000-00008A5C0000}"/>
    <cellStyle name="Note 3" xfId="23490" hidden="1" xr:uid="{00000000-0005-0000-0000-00008B5C0000}"/>
    <cellStyle name="Note 3" xfId="23443" hidden="1" xr:uid="{00000000-0005-0000-0000-00008C5C0000}"/>
    <cellStyle name="Note 3" xfId="23518" hidden="1" xr:uid="{00000000-0005-0000-0000-00008D5C0000}"/>
    <cellStyle name="Note 3" xfId="23629" hidden="1" xr:uid="{00000000-0005-0000-0000-00008E5C0000}"/>
    <cellStyle name="Note 3" xfId="23573" hidden="1" xr:uid="{00000000-0005-0000-0000-00008F5C0000}"/>
    <cellStyle name="Note 3" xfId="23657" hidden="1" xr:uid="{00000000-0005-0000-0000-0000905C0000}"/>
    <cellStyle name="Note 3" xfId="23685" hidden="1" xr:uid="{00000000-0005-0000-0000-0000915C0000}"/>
    <cellStyle name="Note 3" xfId="23601" hidden="1" xr:uid="{00000000-0005-0000-0000-0000925C0000}"/>
    <cellStyle name="Note 3" xfId="23741" hidden="1" xr:uid="{00000000-0005-0000-0000-0000935C0000}"/>
    <cellStyle name="Note 3" xfId="23769" hidden="1" xr:uid="{00000000-0005-0000-0000-0000945C0000}"/>
    <cellStyle name="Note 3" xfId="23722" hidden="1" xr:uid="{00000000-0005-0000-0000-0000955C0000}"/>
    <cellStyle name="Note 3" xfId="23797" hidden="1" xr:uid="{00000000-0005-0000-0000-0000965C0000}"/>
    <cellStyle name="Note 3" xfId="23545" hidden="1" xr:uid="{00000000-0005-0000-0000-0000975C0000}"/>
    <cellStyle name="Note 3" xfId="23881" hidden="1" xr:uid="{00000000-0005-0000-0000-0000985C0000}"/>
    <cellStyle name="Note 3" xfId="23825" hidden="1" xr:uid="{00000000-0005-0000-0000-0000995C0000}"/>
    <cellStyle name="Note 3" xfId="23909" hidden="1" xr:uid="{00000000-0005-0000-0000-00009A5C0000}"/>
    <cellStyle name="Note 3" xfId="23937" hidden="1" xr:uid="{00000000-0005-0000-0000-00009B5C0000}"/>
    <cellStyle name="Note 3" xfId="23853" hidden="1" xr:uid="{00000000-0005-0000-0000-00009C5C0000}"/>
    <cellStyle name="Note 3" xfId="23993" hidden="1" xr:uid="{00000000-0005-0000-0000-00009D5C0000}"/>
    <cellStyle name="Note 3" xfId="24021" hidden="1" xr:uid="{00000000-0005-0000-0000-00009E5C0000}"/>
    <cellStyle name="Note 3" xfId="23974" hidden="1" xr:uid="{00000000-0005-0000-0000-00009F5C0000}"/>
    <cellStyle name="Note 3" xfId="24049" hidden="1" xr:uid="{00000000-0005-0000-0000-0000A05C0000}"/>
    <cellStyle name="Note 3" xfId="24160" hidden="1" xr:uid="{00000000-0005-0000-0000-0000A15C0000}"/>
    <cellStyle name="Note 3" xfId="24104" hidden="1" xr:uid="{00000000-0005-0000-0000-0000A25C0000}"/>
    <cellStyle name="Note 3" xfId="24188" hidden="1" xr:uid="{00000000-0005-0000-0000-0000A35C0000}"/>
    <cellStyle name="Note 3" xfId="24216" hidden="1" xr:uid="{00000000-0005-0000-0000-0000A45C0000}"/>
    <cellStyle name="Note 3" xfId="24132" hidden="1" xr:uid="{00000000-0005-0000-0000-0000A55C0000}"/>
    <cellStyle name="Note 3" xfId="24272" hidden="1" xr:uid="{00000000-0005-0000-0000-0000A65C0000}"/>
    <cellStyle name="Note 3" xfId="24300" hidden="1" xr:uid="{00000000-0005-0000-0000-0000A75C0000}"/>
    <cellStyle name="Note 3" xfId="24253" hidden="1" xr:uid="{00000000-0005-0000-0000-0000A85C0000}"/>
    <cellStyle name="Note 3" xfId="24328" hidden="1" xr:uid="{00000000-0005-0000-0000-0000A95C0000}"/>
    <cellStyle name="Note 3" xfId="24076" hidden="1" xr:uid="{00000000-0005-0000-0000-0000AA5C0000}"/>
    <cellStyle name="Note 3" xfId="24412" hidden="1" xr:uid="{00000000-0005-0000-0000-0000AB5C0000}"/>
    <cellStyle name="Note 3" xfId="24356" hidden="1" xr:uid="{00000000-0005-0000-0000-0000AC5C0000}"/>
    <cellStyle name="Note 3" xfId="24440" hidden="1" xr:uid="{00000000-0005-0000-0000-0000AD5C0000}"/>
    <cellStyle name="Note 3" xfId="24468" hidden="1" xr:uid="{00000000-0005-0000-0000-0000AE5C0000}"/>
    <cellStyle name="Note 3" xfId="24384" hidden="1" xr:uid="{00000000-0005-0000-0000-0000AF5C0000}"/>
    <cellStyle name="Note 3" xfId="24524" hidden="1" xr:uid="{00000000-0005-0000-0000-0000B05C0000}"/>
    <cellStyle name="Note 3" xfId="24552" hidden="1" xr:uid="{00000000-0005-0000-0000-0000B15C0000}"/>
    <cellStyle name="Note 3" xfId="24505" hidden="1" xr:uid="{00000000-0005-0000-0000-0000B25C0000}"/>
    <cellStyle name="Note 3" xfId="24580" hidden="1" xr:uid="{00000000-0005-0000-0000-0000B35C0000}"/>
    <cellStyle name="Output" xfId="1666" xr:uid="{00000000-0005-0000-0000-0000B45C0000}"/>
    <cellStyle name="Output 2" xfId="1667" xr:uid="{00000000-0005-0000-0000-0000B55C0000}"/>
    <cellStyle name="Porcentual 2" xfId="1668" xr:uid="{00000000-0005-0000-0000-0000B65C0000}"/>
    <cellStyle name="Porcentual 2 2" xfId="1669" xr:uid="{00000000-0005-0000-0000-0000B75C0000}"/>
    <cellStyle name="Porcentual 2 2 2" xfId="1670" xr:uid="{00000000-0005-0000-0000-0000B85C0000}"/>
    <cellStyle name="Porcentual 2 2 3" xfId="1671" xr:uid="{00000000-0005-0000-0000-0000B95C0000}"/>
    <cellStyle name="Porcentual 2 3" xfId="1672" xr:uid="{00000000-0005-0000-0000-0000BA5C0000}"/>
    <cellStyle name="Porcentual 2 4" xfId="1673" xr:uid="{00000000-0005-0000-0000-0000BB5C0000}"/>
    <cellStyle name="Prosent" xfId="1720" builtinId="5"/>
    <cellStyle name="Prosent 2" xfId="1674" xr:uid="{00000000-0005-0000-0000-0000BD5C0000}"/>
    <cellStyle name="Prosent 2 2" xfId="1675" xr:uid="{00000000-0005-0000-0000-0000BE5C0000}"/>
    <cellStyle name="Prosent 3" xfId="1676" xr:uid="{00000000-0005-0000-0000-0000BF5C0000}"/>
    <cellStyle name="Prosent 3 2" xfId="1677" xr:uid="{00000000-0005-0000-0000-0000C05C0000}"/>
    <cellStyle name="Prosent 4" xfId="1678" xr:uid="{00000000-0005-0000-0000-0000C15C0000}"/>
    <cellStyle name="Prosent 5" xfId="1679" xr:uid="{00000000-0005-0000-0000-0000C25C0000}"/>
    <cellStyle name="Prosent 6" xfId="1680" xr:uid="{00000000-0005-0000-0000-0000C35C0000}"/>
    <cellStyle name="Prozent 2" xfId="1681" xr:uid="{00000000-0005-0000-0000-0000C45C0000}"/>
    <cellStyle name="Prozent 2 2" xfId="1682" xr:uid="{00000000-0005-0000-0000-0000C55C0000}"/>
    <cellStyle name="Prozent 2 3" xfId="1683" xr:uid="{00000000-0005-0000-0000-0000C65C0000}"/>
    <cellStyle name="Rossz" xfId="1684" xr:uid="{00000000-0005-0000-0000-0000C75C0000}"/>
    <cellStyle name="Salida" xfId="1685" xr:uid="{00000000-0005-0000-0000-0000C85C0000}"/>
    <cellStyle name="Semleges" xfId="1686" xr:uid="{00000000-0005-0000-0000-0000C95C0000}"/>
    <cellStyle name="showExposure" xfId="1687" xr:uid="{00000000-0005-0000-0000-0000CA5C0000}"/>
    <cellStyle name="Standard 2" xfId="1688" xr:uid="{00000000-0005-0000-0000-0000CB5C0000}"/>
    <cellStyle name="Standard 2 2" xfId="1689" xr:uid="{00000000-0005-0000-0000-0000CC5C0000}"/>
    <cellStyle name="Standard 3" xfId="1690" xr:uid="{00000000-0005-0000-0000-0000CD5C0000}"/>
    <cellStyle name="Standard 3 2" xfId="1691" xr:uid="{00000000-0005-0000-0000-0000CE5C0000}"/>
    <cellStyle name="Standard 3 2 2" xfId="1692" xr:uid="{00000000-0005-0000-0000-0000CF5C0000}"/>
    <cellStyle name="Standard 3 2 3" xfId="1693" xr:uid="{00000000-0005-0000-0000-0000D05C0000}"/>
    <cellStyle name="Standard 3 2 4" xfId="1694" xr:uid="{00000000-0005-0000-0000-0000D15C0000}"/>
    <cellStyle name="Standard 3 2 5" xfId="1695" xr:uid="{00000000-0005-0000-0000-0000D25C0000}"/>
    <cellStyle name="Standard 3 3" xfId="1696" xr:uid="{00000000-0005-0000-0000-0000D35C0000}"/>
    <cellStyle name="Standard 4" xfId="1697" xr:uid="{00000000-0005-0000-0000-0000D45C0000}"/>
    <cellStyle name="Standard_20100106 GL04rev2 Documentation of changes 2 2" xfId="1698" xr:uid="{00000000-0005-0000-0000-0000D55C0000}"/>
    <cellStyle name="Számítás" xfId="1699" xr:uid="{00000000-0005-0000-0000-0000D65C0000}"/>
    <cellStyle name="Texto de advertencia" xfId="1700" xr:uid="{00000000-0005-0000-0000-0000D75C0000}"/>
    <cellStyle name="Texto explicativo" xfId="1701" xr:uid="{00000000-0005-0000-0000-0000D85C0000}"/>
    <cellStyle name="Title" xfId="1702" xr:uid="{00000000-0005-0000-0000-0000D95C0000}"/>
    <cellStyle name="Title 2" xfId="1703" xr:uid="{00000000-0005-0000-0000-0000DA5C0000}"/>
    <cellStyle name="Title 3" xfId="1806" hidden="1" xr:uid="{00000000-0005-0000-0000-0000DB5C0000}"/>
    <cellStyle name="Title 3" xfId="1750" hidden="1" xr:uid="{00000000-0005-0000-0000-0000DC5C0000}"/>
    <cellStyle name="Title 3" xfId="1834" hidden="1" xr:uid="{00000000-0005-0000-0000-0000DD5C0000}"/>
    <cellStyle name="Title 3" xfId="1862" hidden="1" xr:uid="{00000000-0005-0000-0000-0000DE5C0000}"/>
    <cellStyle name="Title 3" xfId="1778" hidden="1" xr:uid="{00000000-0005-0000-0000-0000DF5C0000}"/>
    <cellStyle name="Title 3" xfId="1918" hidden="1" xr:uid="{00000000-0005-0000-0000-0000E05C0000}"/>
    <cellStyle name="Title 3" xfId="1946" hidden="1" xr:uid="{00000000-0005-0000-0000-0000E15C0000}"/>
    <cellStyle name="Title 3" xfId="1917" hidden="1" xr:uid="{00000000-0005-0000-0000-0000E25C0000}"/>
    <cellStyle name="Title 3" xfId="1974" hidden="1" xr:uid="{00000000-0005-0000-0000-0000E35C0000}"/>
    <cellStyle name="Title 3" xfId="1722" hidden="1" xr:uid="{00000000-0005-0000-0000-0000E45C0000}"/>
    <cellStyle name="Title 3" xfId="2058" hidden="1" xr:uid="{00000000-0005-0000-0000-0000E55C0000}"/>
    <cellStyle name="Title 3" xfId="2002" hidden="1" xr:uid="{00000000-0005-0000-0000-0000E65C0000}"/>
    <cellStyle name="Title 3" xfId="2086" hidden="1" xr:uid="{00000000-0005-0000-0000-0000E75C0000}"/>
    <cellStyle name="Title 3" xfId="2114" hidden="1" xr:uid="{00000000-0005-0000-0000-0000E85C0000}"/>
    <cellStyle name="Title 3" xfId="2030" hidden="1" xr:uid="{00000000-0005-0000-0000-0000E95C0000}"/>
    <cellStyle name="Title 3" xfId="2170" hidden="1" xr:uid="{00000000-0005-0000-0000-0000EA5C0000}"/>
    <cellStyle name="Title 3" xfId="2198" hidden="1" xr:uid="{00000000-0005-0000-0000-0000EB5C0000}"/>
    <cellStyle name="Title 3" xfId="2169" hidden="1" xr:uid="{00000000-0005-0000-0000-0000EC5C0000}"/>
    <cellStyle name="Title 3" xfId="2226" hidden="1" xr:uid="{00000000-0005-0000-0000-0000ED5C0000}"/>
    <cellStyle name="Title 3" xfId="2340" hidden="1" xr:uid="{00000000-0005-0000-0000-0000EE5C0000}"/>
    <cellStyle name="Title 3" xfId="2284" hidden="1" xr:uid="{00000000-0005-0000-0000-0000EF5C0000}"/>
    <cellStyle name="Title 3" xfId="2368" hidden="1" xr:uid="{00000000-0005-0000-0000-0000F05C0000}"/>
    <cellStyle name="Title 3" xfId="2396" hidden="1" xr:uid="{00000000-0005-0000-0000-0000F15C0000}"/>
    <cellStyle name="Title 3" xfId="2312" hidden="1" xr:uid="{00000000-0005-0000-0000-0000F25C0000}"/>
    <cellStyle name="Title 3" xfId="2452" hidden="1" xr:uid="{00000000-0005-0000-0000-0000F35C0000}"/>
    <cellStyle name="Title 3" xfId="2480" hidden="1" xr:uid="{00000000-0005-0000-0000-0000F45C0000}"/>
    <cellStyle name="Title 3" xfId="2451" hidden="1" xr:uid="{00000000-0005-0000-0000-0000F55C0000}"/>
    <cellStyle name="Title 3" xfId="2508" hidden="1" xr:uid="{00000000-0005-0000-0000-0000F65C0000}"/>
    <cellStyle name="Title 3" xfId="2256" hidden="1" xr:uid="{00000000-0005-0000-0000-0000F75C0000}"/>
    <cellStyle name="Title 3" xfId="2592" hidden="1" xr:uid="{00000000-0005-0000-0000-0000F85C0000}"/>
    <cellStyle name="Title 3" xfId="2536" hidden="1" xr:uid="{00000000-0005-0000-0000-0000F95C0000}"/>
    <cellStyle name="Title 3" xfId="2620" hidden="1" xr:uid="{00000000-0005-0000-0000-0000FA5C0000}"/>
    <cellStyle name="Title 3" xfId="2648" hidden="1" xr:uid="{00000000-0005-0000-0000-0000FB5C0000}"/>
    <cellStyle name="Title 3" xfId="2564" hidden="1" xr:uid="{00000000-0005-0000-0000-0000FC5C0000}"/>
    <cellStyle name="Title 3" xfId="2704" hidden="1" xr:uid="{00000000-0005-0000-0000-0000FD5C0000}"/>
    <cellStyle name="Title 3" xfId="2732" hidden="1" xr:uid="{00000000-0005-0000-0000-0000FE5C0000}"/>
    <cellStyle name="Title 3" xfId="2703" hidden="1" xr:uid="{00000000-0005-0000-0000-0000FF5C0000}"/>
    <cellStyle name="Title 3" xfId="2760" hidden="1" xr:uid="{00000000-0005-0000-0000-0000005D0000}"/>
    <cellStyle name="Title 3" xfId="2877" hidden="1" xr:uid="{00000000-0005-0000-0000-0000015D0000}"/>
    <cellStyle name="Title 3" xfId="2821" hidden="1" xr:uid="{00000000-0005-0000-0000-0000025D0000}"/>
    <cellStyle name="Title 3" xfId="2905" hidden="1" xr:uid="{00000000-0005-0000-0000-0000035D0000}"/>
    <cellStyle name="Title 3" xfId="2933" hidden="1" xr:uid="{00000000-0005-0000-0000-0000045D0000}"/>
    <cellStyle name="Title 3" xfId="2849" hidden="1" xr:uid="{00000000-0005-0000-0000-0000055D0000}"/>
    <cellStyle name="Title 3" xfId="2989" hidden="1" xr:uid="{00000000-0005-0000-0000-0000065D0000}"/>
    <cellStyle name="Title 3" xfId="3017" hidden="1" xr:uid="{00000000-0005-0000-0000-0000075D0000}"/>
    <cellStyle name="Title 3" xfId="2988" hidden="1" xr:uid="{00000000-0005-0000-0000-0000085D0000}"/>
    <cellStyle name="Title 3" xfId="3045" hidden="1" xr:uid="{00000000-0005-0000-0000-0000095D0000}"/>
    <cellStyle name="Title 3" xfId="2793" hidden="1" xr:uid="{00000000-0005-0000-0000-00000A5D0000}"/>
    <cellStyle name="Title 3" xfId="3129" hidden="1" xr:uid="{00000000-0005-0000-0000-00000B5D0000}"/>
    <cellStyle name="Title 3" xfId="3073" hidden="1" xr:uid="{00000000-0005-0000-0000-00000C5D0000}"/>
    <cellStyle name="Title 3" xfId="3157" hidden="1" xr:uid="{00000000-0005-0000-0000-00000D5D0000}"/>
    <cellStyle name="Title 3" xfId="3185" hidden="1" xr:uid="{00000000-0005-0000-0000-00000E5D0000}"/>
    <cellStyle name="Title 3" xfId="3101" hidden="1" xr:uid="{00000000-0005-0000-0000-00000F5D0000}"/>
    <cellStyle name="Title 3" xfId="3241" hidden="1" xr:uid="{00000000-0005-0000-0000-0000105D0000}"/>
    <cellStyle name="Title 3" xfId="3269" hidden="1" xr:uid="{00000000-0005-0000-0000-0000115D0000}"/>
    <cellStyle name="Title 3" xfId="3240" hidden="1" xr:uid="{00000000-0005-0000-0000-0000125D0000}"/>
    <cellStyle name="Title 3" xfId="3297" hidden="1" xr:uid="{00000000-0005-0000-0000-0000135D0000}"/>
    <cellStyle name="Title 3" xfId="3408" hidden="1" xr:uid="{00000000-0005-0000-0000-0000145D0000}"/>
    <cellStyle name="Title 3" xfId="3352" hidden="1" xr:uid="{00000000-0005-0000-0000-0000155D0000}"/>
    <cellStyle name="Title 3" xfId="3436" hidden="1" xr:uid="{00000000-0005-0000-0000-0000165D0000}"/>
    <cellStyle name="Title 3" xfId="3464" hidden="1" xr:uid="{00000000-0005-0000-0000-0000175D0000}"/>
    <cellStyle name="Title 3" xfId="3380" hidden="1" xr:uid="{00000000-0005-0000-0000-0000185D0000}"/>
    <cellStyle name="Title 3" xfId="3520" hidden="1" xr:uid="{00000000-0005-0000-0000-0000195D0000}"/>
    <cellStyle name="Title 3" xfId="3548" hidden="1" xr:uid="{00000000-0005-0000-0000-00001A5D0000}"/>
    <cellStyle name="Title 3" xfId="3519" hidden="1" xr:uid="{00000000-0005-0000-0000-00001B5D0000}"/>
    <cellStyle name="Title 3" xfId="3576" hidden="1" xr:uid="{00000000-0005-0000-0000-00001C5D0000}"/>
    <cellStyle name="Title 3" xfId="2788" hidden="1" xr:uid="{00000000-0005-0000-0000-00001D5D0000}"/>
    <cellStyle name="Title 3" xfId="3660" hidden="1" xr:uid="{00000000-0005-0000-0000-00001E5D0000}"/>
    <cellStyle name="Title 3" xfId="3604" hidden="1" xr:uid="{00000000-0005-0000-0000-00001F5D0000}"/>
    <cellStyle name="Title 3" xfId="3688" hidden="1" xr:uid="{00000000-0005-0000-0000-0000205D0000}"/>
    <cellStyle name="Title 3" xfId="3716" hidden="1" xr:uid="{00000000-0005-0000-0000-0000215D0000}"/>
    <cellStyle name="Title 3" xfId="3632" hidden="1" xr:uid="{00000000-0005-0000-0000-0000225D0000}"/>
    <cellStyle name="Title 3" xfId="3772" hidden="1" xr:uid="{00000000-0005-0000-0000-0000235D0000}"/>
    <cellStyle name="Title 3" xfId="3800" hidden="1" xr:uid="{00000000-0005-0000-0000-0000245D0000}"/>
    <cellStyle name="Title 3" xfId="3771" hidden="1" xr:uid="{00000000-0005-0000-0000-0000255D0000}"/>
    <cellStyle name="Title 3" xfId="3828" hidden="1" xr:uid="{00000000-0005-0000-0000-0000265D0000}"/>
    <cellStyle name="Title 3" xfId="3939" hidden="1" xr:uid="{00000000-0005-0000-0000-0000275D0000}"/>
    <cellStyle name="Title 3" xfId="3883" hidden="1" xr:uid="{00000000-0005-0000-0000-0000285D0000}"/>
    <cellStyle name="Title 3" xfId="3967" hidden="1" xr:uid="{00000000-0005-0000-0000-0000295D0000}"/>
    <cellStyle name="Title 3" xfId="3995" hidden="1" xr:uid="{00000000-0005-0000-0000-00002A5D0000}"/>
    <cellStyle name="Title 3" xfId="3911" hidden="1" xr:uid="{00000000-0005-0000-0000-00002B5D0000}"/>
    <cellStyle name="Title 3" xfId="4051" hidden="1" xr:uid="{00000000-0005-0000-0000-00002C5D0000}"/>
    <cellStyle name="Title 3" xfId="4079" hidden="1" xr:uid="{00000000-0005-0000-0000-00002D5D0000}"/>
    <cellStyle name="Title 3" xfId="4050" hidden="1" xr:uid="{00000000-0005-0000-0000-00002E5D0000}"/>
    <cellStyle name="Title 3" xfId="4107" hidden="1" xr:uid="{00000000-0005-0000-0000-00002F5D0000}"/>
    <cellStyle name="Title 3" xfId="2792" hidden="1" xr:uid="{00000000-0005-0000-0000-0000305D0000}"/>
    <cellStyle name="Title 3" xfId="4191" hidden="1" xr:uid="{00000000-0005-0000-0000-0000315D0000}"/>
    <cellStyle name="Title 3" xfId="4135" hidden="1" xr:uid="{00000000-0005-0000-0000-0000325D0000}"/>
    <cellStyle name="Title 3" xfId="4219" hidden="1" xr:uid="{00000000-0005-0000-0000-0000335D0000}"/>
    <cellStyle name="Title 3" xfId="4247" hidden="1" xr:uid="{00000000-0005-0000-0000-0000345D0000}"/>
    <cellStyle name="Title 3" xfId="4163" hidden="1" xr:uid="{00000000-0005-0000-0000-0000355D0000}"/>
    <cellStyle name="Title 3" xfId="4303" hidden="1" xr:uid="{00000000-0005-0000-0000-0000365D0000}"/>
    <cellStyle name="Title 3" xfId="4331" hidden="1" xr:uid="{00000000-0005-0000-0000-0000375D0000}"/>
    <cellStyle name="Title 3" xfId="4302" hidden="1" xr:uid="{00000000-0005-0000-0000-0000385D0000}"/>
    <cellStyle name="Title 3" xfId="4359" hidden="1" xr:uid="{00000000-0005-0000-0000-0000395D0000}"/>
    <cellStyle name="Title 3" xfId="4470" hidden="1" xr:uid="{00000000-0005-0000-0000-00003A5D0000}"/>
    <cellStyle name="Title 3" xfId="4414" hidden="1" xr:uid="{00000000-0005-0000-0000-00003B5D0000}"/>
    <cellStyle name="Title 3" xfId="4498" hidden="1" xr:uid="{00000000-0005-0000-0000-00003C5D0000}"/>
    <cellStyle name="Title 3" xfId="4526" hidden="1" xr:uid="{00000000-0005-0000-0000-00003D5D0000}"/>
    <cellStyle name="Title 3" xfId="4442" hidden="1" xr:uid="{00000000-0005-0000-0000-00003E5D0000}"/>
    <cellStyle name="Title 3" xfId="4582" hidden="1" xr:uid="{00000000-0005-0000-0000-00003F5D0000}"/>
    <cellStyle name="Title 3" xfId="4610" hidden="1" xr:uid="{00000000-0005-0000-0000-0000405D0000}"/>
    <cellStyle name="Title 3" xfId="4581" hidden="1" xr:uid="{00000000-0005-0000-0000-0000415D0000}"/>
    <cellStyle name="Title 3" xfId="4638" hidden="1" xr:uid="{00000000-0005-0000-0000-0000425D0000}"/>
    <cellStyle name="Title 3" xfId="2789" hidden="1" xr:uid="{00000000-0005-0000-0000-0000435D0000}"/>
    <cellStyle name="Title 3" xfId="4722" hidden="1" xr:uid="{00000000-0005-0000-0000-0000445D0000}"/>
    <cellStyle name="Title 3" xfId="4666" hidden="1" xr:uid="{00000000-0005-0000-0000-0000455D0000}"/>
    <cellStyle name="Title 3" xfId="4750" hidden="1" xr:uid="{00000000-0005-0000-0000-0000465D0000}"/>
    <cellStyle name="Title 3" xfId="4778" hidden="1" xr:uid="{00000000-0005-0000-0000-0000475D0000}"/>
    <cellStyle name="Title 3" xfId="4694" hidden="1" xr:uid="{00000000-0005-0000-0000-0000485D0000}"/>
    <cellStyle name="Title 3" xfId="4834" hidden="1" xr:uid="{00000000-0005-0000-0000-0000495D0000}"/>
    <cellStyle name="Title 3" xfId="4862" hidden="1" xr:uid="{00000000-0005-0000-0000-00004A5D0000}"/>
    <cellStyle name="Title 3" xfId="4833" hidden="1" xr:uid="{00000000-0005-0000-0000-00004B5D0000}"/>
    <cellStyle name="Title 3" xfId="4890" hidden="1" xr:uid="{00000000-0005-0000-0000-00004C5D0000}"/>
    <cellStyle name="Title 3" xfId="5001" hidden="1" xr:uid="{00000000-0005-0000-0000-00004D5D0000}"/>
    <cellStyle name="Title 3" xfId="4945" hidden="1" xr:uid="{00000000-0005-0000-0000-00004E5D0000}"/>
    <cellStyle name="Title 3" xfId="5029" hidden="1" xr:uid="{00000000-0005-0000-0000-00004F5D0000}"/>
    <cellStyle name="Title 3" xfId="5057" hidden="1" xr:uid="{00000000-0005-0000-0000-0000505D0000}"/>
    <cellStyle name="Title 3" xfId="4973" hidden="1" xr:uid="{00000000-0005-0000-0000-0000515D0000}"/>
    <cellStyle name="Title 3" xfId="5113" hidden="1" xr:uid="{00000000-0005-0000-0000-0000525D0000}"/>
    <cellStyle name="Title 3" xfId="5141" hidden="1" xr:uid="{00000000-0005-0000-0000-0000535D0000}"/>
    <cellStyle name="Title 3" xfId="5112" hidden="1" xr:uid="{00000000-0005-0000-0000-0000545D0000}"/>
    <cellStyle name="Title 3" xfId="5169" hidden="1" xr:uid="{00000000-0005-0000-0000-0000555D0000}"/>
    <cellStyle name="Title 3" xfId="2791" hidden="1" xr:uid="{00000000-0005-0000-0000-0000565D0000}"/>
    <cellStyle name="Title 3" xfId="5253" hidden="1" xr:uid="{00000000-0005-0000-0000-0000575D0000}"/>
    <cellStyle name="Title 3" xfId="5197" hidden="1" xr:uid="{00000000-0005-0000-0000-0000585D0000}"/>
    <cellStyle name="Title 3" xfId="5281" hidden="1" xr:uid="{00000000-0005-0000-0000-0000595D0000}"/>
    <cellStyle name="Title 3" xfId="5309" hidden="1" xr:uid="{00000000-0005-0000-0000-00005A5D0000}"/>
    <cellStyle name="Title 3" xfId="5225" hidden="1" xr:uid="{00000000-0005-0000-0000-00005B5D0000}"/>
    <cellStyle name="Title 3" xfId="5365" hidden="1" xr:uid="{00000000-0005-0000-0000-00005C5D0000}"/>
    <cellStyle name="Title 3" xfId="5393" hidden="1" xr:uid="{00000000-0005-0000-0000-00005D5D0000}"/>
    <cellStyle name="Title 3" xfId="5364" hidden="1" xr:uid="{00000000-0005-0000-0000-00005E5D0000}"/>
    <cellStyle name="Title 3" xfId="5421" hidden="1" xr:uid="{00000000-0005-0000-0000-00005F5D0000}"/>
    <cellStyle name="Title 3" xfId="5532" hidden="1" xr:uid="{00000000-0005-0000-0000-0000605D0000}"/>
    <cellStyle name="Title 3" xfId="5476" hidden="1" xr:uid="{00000000-0005-0000-0000-0000615D0000}"/>
    <cellStyle name="Title 3" xfId="5560" hidden="1" xr:uid="{00000000-0005-0000-0000-0000625D0000}"/>
    <cellStyle name="Title 3" xfId="5588" hidden="1" xr:uid="{00000000-0005-0000-0000-0000635D0000}"/>
    <cellStyle name="Title 3" xfId="5504" hidden="1" xr:uid="{00000000-0005-0000-0000-0000645D0000}"/>
    <cellStyle name="Title 3" xfId="5644" hidden="1" xr:uid="{00000000-0005-0000-0000-0000655D0000}"/>
    <cellStyle name="Title 3" xfId="5672" hidden="1" xr:uid="{00000000-0005-0000-0000-0000665D0000}"/>
    <cellStyle name="Title 3" xfId="5643" hidden="1" xr:uid="{00000000-0005-0000-0000-0000675D0000}"/>
    <cellStyle name="Title 3" xfId="5700" hidden="1" xr:uid="{00000000-0005-0000-0000-0000685D0000}"/>
    <cellStyle name="Title 3" xfId="2790" hidden="1" xr:uid="{00000000-0005-0000-0000-0000695D0000}"/>
    <cellStyle name="Title 3" xfId="5784" hidden="1" xr:uid="{00000000-0005-0000-0000-00006A5D0000}"/>
    <cellStyle name="Title 3" xfId="5728" hidden="1" xr:uid="{00000000-0005-0000-0000-00006B5D0000}"/>
    <cellStyle name="Title 3" xfId="5812" hidden="1" xr:uid="{00000000-0005-0000-0000-00006C5D0000}"/>
    <cellStyle name="Title 3" xfId="5840" hidden="1" xr:uid="{00000000-0005-0000-0000-00006D5D0000}"/>
    <cellStyle name="Title 3" xfId="5756" hidden="1" xr:uid="{00000000-0005-0000-0000-00006E5D0000}"/>
    <cellStyle name="Title 3" xfId="5896" hidden="1" xr:uid="{00000000-0005-0000-0000-00006F5D0000}"/>
    <cellStyle name="Title 3" xfId="5924" hidden="1" xr:uid="{00000000-0005-0000-0000-0000705D0000}"/>
    <cellStyle name="Title 3" xfId="5895" hidden="1" xr:uid="{00000000-0005-0000-0000-0000715D0000}"/>
    <cellStyle name="Title 3" xfId="5952" hidden="1" xr:uid="{00000000-0005-0000-0000-0000725D0000}"/>
    <cellStyle name="Title 3" xfId="6064" hidden="1" xr:uid="{00000000-0005-0000-0000-0000735D0000}"/>
    <cellStyle name="Title 3" xfId="6008" hidden="1" xr:uid="{00000000-0005-0000-0000-0000745D0000}"/>
    <cellStyle name="Title 3" xfId="6092" hidden="1" xr:uid="{00000000-0005-0000-0000-0000755D0000}"/>
    <cellStyle name="Title 3" xfId="6120" hidden="1" xr:uid="{00000000-0005-0000-0000-0000765D0000}"/>
    <cellStyle name="Title 3" xfId="6036" hidden="1" xr:uid="{00000000-0005-0000-0000-0000775D0000}"/>
    <cellStyle name="Title 3" xfId="6176" hidden="1" xr:uid="{00000000-0005-0000-0000-0000785D0000}"/>
    <cellStyle name="Title 3" xfId="6204" hidden="1" xr:uid="{00000000-0005-0000-0000-0000795D0000}"/>
    <cellStyle name="Title 3" xfId="6175" hidden="1" xr:uid="{00000000-0005-0000-0000-00007A5D0000}"/>
    <cellStyle name="Title 3" xfId="6232" hidden="1" xr:uid="{00000000-0005-0000-0000-00007B5D0000}"/>
    <cellStyle name="Title 3" xfId="5980" hidden="1" xr:uid="{00000000-0005-0000-0000-00007C5D0000}"/>
    <cellStyle name="Title 3" xfId="6316" hidden="1" xr:uid="{00000000-0005-0000-0000-00007D5D0000}"/>
    <cellStyle name="Title 3" xfId="6260" hidden="1" xr:uid="{00000000-0005-0000-0000-00007E5D0000}"/>
    <cellStyle name="Title 3" xfId="6344" hidden="1" xr:uid="{00000000-0005-0000-0000-00007F5D0000}"/>
    <cellStyle name="Title 3" xfId="6372" hidden="1" xr:uid="{00000000-0005-0000-0000-0000805D0000}"/>
    <cellStyle name="Title 3" xfId="6288" hidden="1" xr:uid="{00000000-0005-0000-0000-0000815D0000}"/>
    <cellStyle name="Title 3" xfId="6428" hidden="1" xr:uid="{00000000-0005-0000-0000-0000825D0000}"/>
    <cellStyle name="Title 3" xfId="6456" hidden="1" xr:uid="{00000000-0005-0000-0000-0000835D0000}"/>
    <cellStyle name="Title 3" xfId="6427" hidden="1" xr:uid="{00000000-0005-0000-0000-0000845D0000}"/>
    <cellStyle name="Title 3" xfId="6484" hidden="1" xr:uid="{00000000-0005-0000-0000-0000855D0000}"/>
    <cellStyle name="Title 3" xfId="6601" hidden="1" xr:uid="{00000000-0005-0000-0000-0000865D0000}"/>
    <cellStyle name="Title 3" xfId="6545" hidden="1" xr:uid="{00000000-0005-0000-0000-0000875D0000}"/>
    <cellStyle name="Title 3" xfId="6629" hidden="1" xr:uid="{00000000-0005-0000-0000-0000885D0000}"/>
    <cellStyle name="Title 3" xfId="6657" hidden="1" xr:uid="{00000000-0005-0000-0000-0000895D0000}"/>
    <cellStyle name="Title 3" xfId="6573" hidden="1" xr:uid="{00000000-0005-0000-0000-00008A5D0000}"/>
    <cellStyle name="Title 3" xfId="6713" hidden="1" xr:uid="{00000000-0005-0000-0000-00008B5D0000}"/>
    <cellStyle name="Title 3" xfId="6741" hidden="1" xr:uid="{00000000-0005-0000-0000-00008C5D0000}"/>
    <cellStyle name="Title 3" xfId="6712" hidden="1" xr:uid="{00000000-0005-0000-0000-00008D5D0000}"/>
    <cellStyle name="Title 3" xfId="6769" hidden="1" xr:uid="{00000000-0005-0000-0000-00008E5D0000}"/>
    <cellStyle name="Title 3" xfId="6517" hidden="1" xr:uid="{00000000-0005-0000-0000-00008F5D0000}"/>
    <cellStyle name="Title 3" xfId="6853" hidden="1" xr:uid="{00000000-0005-0000-0000-0000905D0000}"/>
    <cellStyle name="Title 3" xfId="6797" hidden="1" xr:uid="{00000000-0005-0000-0000-0000915D0000}"/>
    <cellStyle name="Title 3" xfId="6881" hidden="1" xr:uid="{00000000-0005-0000-0000-0000925D0000}"/>
    <cellStyle name="Title 3" xfId="6909" hidden="1" xr:uid="{00000000-0005-0000-0000-0000935D0000}"/>
    <cellStyle name="Title 3" xfId="6825" hidden="1" xr:uid="{00000000-0005-0000-0000-0000945D0000}"/>
    <cellStyle name="Title 3" xfId="6965" hidden="1" xr:uid="{00000000-0005-0000-0000-0000955D0000}"/>
    <cellStyle name="Title 3" xfId="6993" hidden="1" xr:uid="{00000000-0005-0000-0000-0000965D0000}"/>
    <cellStyle name="Title 3" xfId="6964" hidden="1" xr:uid="{00000000-0005-0000-0000-0000975D0000}"/>
    <cellStyle name="Title 3" xfId="7021" hidden="1" xr:uid="{00000000-0005-0000-0000-0000985D0000}"/>
    <cellStyle name="Title 3" xfId="7132" hidden="1" xr:uid="{00000000-0005-0000-0000-0000995D0000}"/>
    <cellStyle name="Title 3" xfId="7076" hidden="1" xr:uid="{00000000-0005-0000-0000-00009A5D0000}"/>
    <cellStyle name="Title 3" xfId="7160" hidden="1" xr:uid="{00000000-0005-0000-0000-00009B5D0000}"/>
    <cellStyle name="Title 3" xfId="7188" hidden="1" xr:uid="{00000000-0005-0000-0000-00009C5D0000}"/>
    <cellStyle name="Title 3" xfId="7104" hidden="1" xr:uid="{00000000-0005-0000-0000-00009D5D0000}"/>
    <cellStyle name="Title 3" xfId="7244" hidden="1" xr:uid="{00000000-0005-0000-0000-00009E5D0000}"/>
    <cellStyle name="Title 3" xfId="7272" hidden="1" xr:uid="{00000000-0005-0000-0000-00009F5D0000}"/>
    <cellStyle name="Title 3" xfId="7243" hidden="1" xr:uid="{00000000-0005-0000-0000-0000A05D0000}"/>
    <cellStyle name="Title 3" xfId="7300" hidden="1" xr:uid="{00000000-0005-0000-0000-0000A15D0000}"/>
    <cellStyle name="Title 3" xfId="6512" hidden="1" xr:uid="{00000000-0005-0000-0000-0000A25D0000}"/>
    <cellStyle name="Title 3" xfId="7384" hidden="1" xr:uid="{00000000-0005-0000-0000-0000A35D0000}"/>
    <cellStyle name="Title 3" xfId="7328" hidden="1" xr:uid="{00000000-0005-0000-0000-0000A45D0000}"/>
    <cellStyle name="Title 3" xfId="7412" hidden="1" xr:uid="{00000000-0005-0000-0000-0000A55D0000}"/>
    <cellStyle name="Title 3" xfId="7440" hidden="1" xr:uid="{00000000-0005-0000-0000-0000A65D0000}"/>
    <cellStyle name="Title 3" xfId="7356" hidden="1" xr:uid="{00000000-0005-0000-0000-0000A75D0000}"/>
    <cellStyle name="Title 3" xfId="7496" hidden="1" xr:uid="{00000000-0005-0000-0000-0000A85D0000}"/>
    <cellStyle name="Title 3" xfId="7524" hidden="1" xr:uid="{00000000-0005-0000-0000-0000A95D0000}"/>
    <cellStyle name="Title 3" xfId="7495" hidden="1" xr:uid="{00000000-0005-0000-0000-0000AA5D0000}"/>
    <cellStyle name="Title 3" xfId="7552" hidden="1" xr:uid="{00000000-0005-0000-0000-0000AB5D0000}"/>
    <cellStyle name="Title 3" xfId="7663" hidden="1" xr:uid="{00000000-0005-0000-0000-0000AC5D0000}"/>
    <cellStyle name="Title 3" xfId="7607" hidden="1" xr:uid="{00000000-0005-0000-0000-0000AD5D0000}"/>
    <cellStyle name="Title 3" xfId="7691" hidden="1" xr:uid="{00000000-0005-0000-0000-0000AE5D0000}"/>
    <cellStyle name="Title 3" xfId="7719" hidden="1" xr:uid="{00000000-0005-0000-0000-0000AF5D0000}"/>
    <cellStyle name="Title 3" xfId="7635" hidden="1" xr:uid="{00000000-0005-0000-0000-0000B05D0000}"/>
    <cellStyle name="Title 3" xfId="7775" hidden="1" xr:uid="{00000000-0005-0000-0000-0000B15D0000}"/>
    <cellStyle name="Title 3" xfId="7803" hidden="1" xr:uid="{00000000-0005-0000-0000-0000B25D0000}"/>
    <cellStyle name="Title 3" xfId="7774" hidden="1" xr:uid="{00000000-0005-0000-0000-0000B35D0000}"/>
    <cellStyle name="Title 3" xfId="7831" hidden="1" xr:uid="{00000000-0005-0000-0000-0000B45D0000}"/>
    <cellStyle name="Title 3" xfId="6516" hidden="1" xr:uid="{00000000-0005-0000-0000-0000B55D0000}"/>
    <cellStyle name="Title 3" xfId="7915" hidden="1" xr:uid="{00000000-0005-0000-0000-0000B65D0000}"/>
    <cellStyle name="Title 3" xfId="7859" hidden="1" xr:uid="{00000000-0005-0000-0000-0000B75D0000}"/>
    <cellStyle name="Title 3" xfId="7943" hidden="1" xr:uid="{00000000-0005-0000-0000-0000B85D0000}"/>
    <cellStyle name="Title 3" xfId="7971" hidden="1" xr:uid="{00000000-0005-0000-0000-0000B95D0000}"/>
    <cellStyle name="Title 3" xfId="7887" hidden="1" xr:uid="{00000000-0005-0000-0000-0000BA5D0000}"/>
    <cellStyle name="Title 3" xfId="8027" hidden="1" xr:uid="{00000000-0005-0000-0000-0000BB5D0000}"/>
    <cellStyle name="Title 3" xfId="8055" hidden="1" xr:uid="{00000000-0005-0000-0000-0000BC5D0000}"/>
    <cellStyle name="Title 3" xfId="8026" hidden="1" xr:uid="{00000000-0005-0000-0000-0000BD5D0000}"/>
    <cellStyle name="Title 3" xfId="8083" hidden="1" xr:uid="{00000000-0005-0000-0000-0000BE5D0000}"/>
    <cellStyle name="Title 3" xfId="8194" hidden="1" xr:uid="{00000000-0005-0000-0000-0000BF5D0000}"/>
    <cellStyle name="Title 3" xfId="8138" hidden="1" xr:uid="{00000000-0005-0000-0000-0000C05D0000}"/>
    <cellStyle name="Title 3" xfId="8222" hidden="1" xr:uid="{00000000-0005-0000-0000-0000C15D0000}"/>
    <cellStyle name="Title 3" xfId="8250" hidden="1" xr:uid="{00000000-0005-0000-0000-0000C25D0000}"/>
    <cellStyle name="Title 3" xfId="8166" hidden="1" xr:uid="{00000000-0005-0000-0000-0000C35D0000}"/>
    <cellStyle name="Title 3" xfId="8306" hidden="1" xr:uid="{00000000-0005-0000-0000-0000C45D0000}"/>
    <cellStyle name="Title 3" xfId="8334" hidden="1" xr:uid="{00000000-0005-0000-0000-0000C55D0000}"/>
    <cellStyle name="Title 3" xfId="8305" hidden="1" xr:uid="{00000000-0005-0000-0000-0000C65D0000}"/>
    <cellStyle name="Title 3" xfId="8362" hidden="1" xr:uid="{00000000-0005-0000-0000-0000C75D0000}"/>
    <cellStyle name="Title 3" xfId="6513" hidden="1" xr:uid="{00000000-0005-0000-0000-0000C85D0000}"/>
    <cellStyle name="Title 3" xfId="8446" hidden="1" xr:uid="{00000000-0005-0000-0000-0000C95D0000}"/>
    <cellStyle name="Title 3" xfId="8390" hidden="1" xr:uid="{00000000-0005-0000-0000-0000CA5D0000}"/>
    <cellStyle name="Title 3" xfId="8474" hidden="1" xr:uid="{00000000-0005-0000-0000-0000CB5D0000}"/>
    <cellStyle name="Title 3" xfId="8502" hidden="1" xr:uid="{00000000-0005-0000-0000-0000CC5D0000}"/>
    <cellStyle name="Title 3" xfId="8418" hidden="1" xr:uid="{00000000-0005-0000-0000-0000CD5D0000}"/>
    <cellStyle name="Title 3" xfId="8558" hidden="1" xr:uid="{00000000-0005-0000-0000-0000CE5D0000}"/>
    <cellStyle name="Title 3" xfId="8586" hidden="1" xr:uid="{00000000-0005-0000-0000-0000CF5D0000}"/>
    <cellStyle name="Title 3" xfId="8557" hidden="1" xr:uid="{00000000-0005-0000-0000-0000D05D0000}"/>
    <cellStyle name="Title 3" xfId="8614" hidden="1" xr:uid="{00000000-0005-0000-0000-0000D15D0000}"/>
    <cellStyle name="Title 3" xfId="8725" hidden="1" xr:uid="{00000000-0005-0000-0000-0000D25D0000}"/>
    <cellStyle name="Title 3" xfId="8669" hidden="1" xr:uid="{00000000-0005-0000-0000-0000D35D0000}"/>
    <cellStyle name="Title 3" xfId="8753" hidden="1" xr:uid="{00000000-0005-0000-0000-0000D45D0000}"/>
    <cellStyle name="Title 3" xfId="8781" hidden="1" xr:uid="{00000000-0005-0000-0000-0000D55D0000}"/>
    <cellStyle name="Title 3" xfId="8697" hidden="1" xr:uid="{00000000-0005-0000-0000-0000D65D0000}"/>
    <cellStyle name="Title 3" xfId="8837" hidden="1" xr:uid="{00000000-0005-0000-0000-0000D75D0000}"/>
    <cellStyle name="Title 3" xfId="8865" hidden="1" xr:uid="{00000000-0005-0000-0000-0000D85D0000}"/>
    <cellStyle name="Title 3" xfId="8836" hidden="1" xr:uid="{00000000-0005-0000-0000-0000D95D0000}"/>
    <cellStyle name="Title 3" xfId="8893" hidden="1" xr:uid="{00000000-0005-0000-0000-0000DA5D0000}"/>
    <cellStyle name="Title 3" xfId="6515" hidden="1" xr:uid="{00000000-0005-0000-0000-0000DB5D0000}"/>
    <cellStyle name="Title 3" xfId="8977" hidden="1" xr:uid="{00000000-0005-0000-0000-0000DC5D0000}"/>
    <cellStyle name="Title 3" xfId="8921" hidden="1" xr:uid="{00000000-0005-0000-0000-0000DD5D0000}"/>
    <cellStyle name="Title 3" xfId="9005" hidden="1" xr:uid="{00000000-0005-0000-0000-0000DE5D0000}"/>
    <cellStyle name="Title 3" xfId="9033" hidden="1" xr:uid="{00000000-0005-0000-0000-0000DF5D0000}"/>
    <cellStyle name="Title 3" xfId="8949" hidden="1" xr:uid="{00000000-0005-0000-0000-0000E05D0000}"/>
    <cellStyle name="Title 3" xfId="9089" hidden="1" xr:uid="{00000000-0005-0000-0000-0000E15D0000}"/>
    <cellStyle name="Title 3" xfId="9117" hidden="1" xr:uid="{00000000-0005-0000-0000-0000E25D0000}"/>
    <cellStyle name="Title 3" xfId="9088" hidden="1" xr:uid="{00000000-0005-0000-0000-0000E35D0000}"/>
    <cellStyle name="Title 3" xfId="9145" hidden="1" xr:uid="{00000000-0005-0000-0000-0000E45D0000}"/>
    <cellStyle name="Title 3" xfId="9256" hidden="1" xr:uid="{00000000-0005-0000-0000-0000E55D0000}"/>
    <cellStyle name="Title 3" xfId="9200" hidden="1" xr:uid="{00000000-0005-0000-0000-0000E65D0000}"/>
    <cellStyle name="Title 3" xfId="9284" hidden="1" xr:uid="{00000000-0005-0000-0000-0000E75D0000}"/>
    <cellStyle name="Title 3" xfId="9312" hidden="1" xr:uid="{00000000-0005-0000-0000-0000E85D0000}"/>
    <cellStyle name="Title 3" xfId="9228" hidden="1" xr:uid="{00000000-0005-0000-0000-0000E95D0000}"/>
    <cellStyle name="Title 3" xfId="9368" hidden="1" xr:uid="{00000000-0005-0000-0000-0000EA5D0000}"/>
    <cellStyle name="Title 3" xfId="9396" hidden="1" xr:uid="{00000000-0005-0000-0000-0000EB5D0000}"/>
    <cellStyle name="Title 3" xfId="9367" hidden="1" xr:uid="{00000000-0005-0000-0000-0000EC5D0000}"/>
    <cellStyle name="Title 3" xfId="9424" hidden="1" xr:uid="{00000000-0005-0000-0000-0000ED5D0000}"/>
    <cellStyle name="Title 3" xfId="6514" hidden="1" xr:uid="{00000000-0005-0000-0000-0000EE5D0000}"/>
    <cellStyle name="Title 3" xfId="9508" hidden="1" xr:uid="{00000000-0005-0000-0000-0000EF5D0000}"/>
    <cellStyle name="Title 3" xfId="9452" hidden="1" xr:uid="{00000000-0005-0000-0000-0000F05D0000}"/>
    <cellStyle name="Title 3" xfId="9536" hidden="1" xr:uid="{00000000-0005-0000-0000-0000F15D0000}"/>
    <cellStyle name="Title 3" xfId="9564" hidden="1" xr:uid="{00000000-0005-0000-0000-0000F25D0000}"/>
    <cellStyle name="Title 3" xfId="9480" hidden="1" xr:uid="{00000000-0005-0000-0000-0000F35D0000}"/>
    <cellStyle name="Title 3" xfId="9620" hidden="1" xr:uid="{00000000-0005-0000-0000-0000F45D0000}"/>
    <cellStyle name="Title 3" xfId="9648" hidden="1" xr:uid="{00000000-0005-0000-0000-0000F55D0000}"/>
    <cellStyle name="Title 3" xfId="9619" hidden="1" xr:uid="{00000000-0005-0000-0000-0000F65D0000}"/>
    <cellStyle name="Title 3" xfId="9676" hidden="1" xr:uid="{00000000-0005-0000-0000-0000F75D0000}"/>
    <cellStyle name="Title 3" xfId="9788" hidden="1" xr:uid="{00000000-0005-0000-0000-0000F85D0000}"/>
    <cellStyle name="Title 3" xfId="9732" hidden="1" xr:uid="{00000000-0005-0000-0000-0000F95D0000}"/>
    <cellStyle name="Title 3" xfId="9816" hidden="1" xr:uid="{00000000-0005-0000-0000-0000FA5D0000}"/>
    <cellStyle name="Title 3" xfId="9844" hidden="1" xr:uid="{00000000-0005-0000-0000-0000FB5D0000}"/>
    <cellStyle name="Title 3" xfId="9760" hidden="1" xr:uid="{00000000-0005-0000-0000-0000FC5D0000}"/>
    <cellStyle name="Title 3" xfId="9900" hidden="1" xr:uid="{00000000-0005-0000-0000-0000FD5D0000}"/>
    <cellStyle name="Title 3" xfId="9928" hidden="1" xr:uid="{00000000-0005-0000-0000-0000FE5D0000}"/>
    <cellStyle name="Title 3" xfId="9899" hidden="1" xr:uid="{00000000-0005-0000-0000-0000FF5D0000}"/>
    <cellStyle name="Title 3" xfId="9956" hidden="1" xr:uid="{00000000-0005-0000-0000-0000005E0000}"/>
    <cellStyle name="Title 3" xfId="9704" hidden="1" xr:uid="{00000000-0005-0000-0000-0000015E0000}"/>
    <cellStyle name="Title 3" xfId="10040" hidden="1" xr:uid="{00000000-0005-0000-0000-0000025E0000}"/>
    <cellStyle name="Title 3" xfId="9984" hidden="1" xr:uid="{00000000-0005-0000-0000-0000035E0000}"/>
    <cellStyle name="Title 3" xfId="10068" hidden="1" xr:uid="{00000000-0005-0000-0000-0000045E0000}"/>
    <cellStyle name="Title 3" xfId="10096" hidden="1" xr:uid="{00000000-0005-0000-0000-0000055E0000}"/>
    <cellStyle name="Title 3" xfId="10012" hidden="1" xr:uid="{00000000-0005-0000-0000-0000065E0000}"/>
    <cellStyle name="Title 3" xfId="10152" hidden="1" xr:uid="{00000000-0005-0000-0000-0000075E0000}"/>
    <cellStyle name="Title 3" xfId="10180" hidden="1" xr:uid="{00000000-0005-0000-0000-0000085E0000}"/>
    <cellStyle name="Title 3" xfId="10151" hidden="1" xr:uid="{00000000-0005-0000-0000-0000095E0000}"/>
    <cellStyle name="Title 3" xfId="10208" hidden="1" xr:uid="{00000000-0005-0000-0000-00000A5E0000}"/>
    <cellStyle name="Title 3" xfId="10325" hidden="1" xr:uid="{00000000-0005-0000-0000-00000B5E0000}"/>
    <cellStyle name="Title 3" xfId="10269" hidden="1" xr:uid="{00000000-0005-0000-0000-00000C5E0000}"/>
    <cellStyle name="Title 3" xfId="10353" hidden="1" xr:uid="{00000000-0005-0000-0000-00000D5E0000}"/>
    <cellStyle name="Title 3" xfId="10381" hidden="1" xr:uid="{00000000-0005-0000-0000-00000E5E0000}"/>
    <cellStyle name="Title 3" xfId="10297" hidden="1" xr:uid="{00000000-0005-0000-0000-00000F5E0000}"/>
    <cellStyle name="Title 3" xfId="10437" hidden="1" xr:uid="{00000000-0005-0000-0000-0000105E0000}"/>
    <cellStyle name="Title 3" xfId="10465" hidden="1" xr:uid="{00000000-0005-0000-0000-0000115E0000}"/>
    <cellStyle name="Title 3" xfId="10436" hidden="1" xr:uid="{00000000-0005-0000-0000-0000125E0000}"/>
    <cellStyle name="Title 3" xfId="10493" hidden="1" xr:uid="{00000000-0005-0000-0000-0000135E0000}"/>
    <cellStyle name="Title 3" xfId="10241" hidden="1" xr:uid="{00000000-0005-0000-0000-0000145E0000}"/>
    <cellStyle name="Title 3" xfId="10577" hidden="1" xr:uid="{00000000-0005-0000-0000-0000155E0000}"/>
    <cellStyle name="Title 3" xfId="10521" hidden="1" xr:uid="{00000000-0005-0000-0000-0000165E0000}"/>
    <cellStyle name="Title 3" xfId="10605" hidden="1" xr:uid="{00000000-0005-0000-0000-0000175E0000}"/>
    <cellStyle name="Title 3" xfId="10633" hidden="1" xr:uid="{00000000-0005-0000-0000-0000185E0000}"/>
    <cellStyle name="Title 3" xfId="10549" hidden="1" xr:uid="{00000000-0005-0000-0000-0000195E0000}"/>
    <cellStyle name="Title 3" xfId="10689" hidden="1" xr:uid="{00000000-0005-0000-0000-00001A5E0000}"/>
    <cellStyle name="Title 3" xfId="10717" hidden="1" xr:uid="{00000000-0005-0000-0000-00001B5E0000}"/>
    <cellStyle name="Title 3" xfId="10688" hidden="1" xr:uid="{00000000-0005-0000-0000-00001C5E0000}"/>
    <cellStyle name="Title 3" xfId="10745" hidden="1" xr:uid="{00000000-0005-0000-0000-00001D5E0000}"/>
    <cellStyle name="Title 3" xfId="10856" hidden="1" xr:uid="{00000000-0005-0000-0000-00001E5E0000}"/>
    <cellStyle name="Title 3" xfId="10800" hidden="1" xr:uid="{00000000-0005-0000-0000-00001F5E0000}"/>
    <cellStyle name="Title 3" xfId="10884" hidden="1" xr:uid="{00000000-0005-0000-0000-0000205E0000}"/>
    <cellStyle name="Title 3" xfId="10912" hidden="1" xr:uid="{00000000-0005-0000-0000-0000215E0000}"/>
    <cellStyle name="Title 3" xfId="10828" hidden="1" xr:uid="{00000000-0005-0000-0000-0000225E0000}"/>
    <cellStyle name="Title 3" xfId="10968" hidden="1" xr:uid="{00000000-0005-0000-0000-0000235E0000}"/>
    <cellStyle name="Title 3" xfId="10996" hidden="1" xr:uid="{00000000-0005-0000-0000-0000245E0000}"/>
    <cellStyle name="Title 3" xfId="10967" hidden="1" xr:uid="{00000000-0005-0000-0000-0000255E0000}"/>
    <cellStyle name="Title 3" xfId="11024" hidden="1" xr:uid="{00000000-0005-0000-0000-0000265E0000}"/>
    <cellStyle name="Title 3" xfId="10236" hidden="1" xr:uid="{00000000-0005-0000-0000-0000275E0000}"/>
    <cellStyle name="Title 3" xfId="11108" hidden="1" xr:uid="{00000000-0005-0000-0000-0000285E0000}"/>
    <cellStyle name="Title 3" xfId="11052" hidden="1" xr:uid="{00000000-0005-0000-0000-0000295E0000}"/>
    <cellStyle name="Title 3" xfId="11136" hidden="1" xr:uid="{00000000-0005-0000-0000-00002A5E0000}"/>
    <cellStyle name="Title 3" xfId="11164" hidden="1" xr:uid="{00000000-0005-0000-0000-00002B5E0000}"/>
    <cellStyle name="Title 3" xfId="11080" hidden="1" xr:uid="{00000000-0005-0000-0000-00002C5E0000}"/>
    <cellStyle name="Title 3" xfId="11220" hidden="1" xr:uid="{00000000-0005-0000-0000-00002D5E0000}"/>
    <cellStyle name="Title 3" xfId="11248" hidden="1" xr:uid="{00000000-0005-0000-0000-00002E5E0000}"/>
    <cellStyle name="Title 3" xfId="11219" hidden="1" xr:uid="{00000000-0005-0000-0000-00002F5E0000}"/>
    <cellStyle name="Title 3" xfId="11276" hidden="1" xr:uid="{00000000-0005-0000-0000-0000305E0000}"/>
    <cellStyle name="Title 3" xfId="11387" hidden="1" xr:uid="{00000000-0005-0000-0000-0000315E0000}"/>
    <cellStyle name="Title 3" xfId="11331" hidden="1" xr:uid="{00000000-0005-0000-0000-0000325E0000}"/>
    <cellStyle name="Title 3" xfId="11415" hidden="1" xr:uid="{00000000-0005-0000-0000-0000335E0000}"/>
    <cellStyle name="Title 3" xfId="11443" hidden="1" xr:uid="{00000000-0005-0000-0000-0000345E0000}"/>
    <cellStyle name="Title 3" xfId="11359" hidden="1" xr:uid="{00000000-0005-0000-0000-0000355E0000}"/>
    <cellStyle name="Title 3" xfId="11499" hidden="1" xr:uid="{00000000-0005-0000-0000-0000365E0000}"/>
    <cellStyle name="Title 3" xfId="11527" hidden="1" xr:uid="{00000000-0005-0000-0000-0000375E0000}"/>
    <cellStyle name="Title 3" xfId="11498" hidden="1" xr:uid="{00000000-0005-0000-0000-0000385E0000}"/>
    <cellStyle name="Title 3" xfId="11555" hidden="1" xr:uid="{00000000-0005-0000-0000-0000395E0000}"/>
    <cellStyle name="Title 3" xfId="10240" hidden="1" xr:uid="{00000000-0005-0000-0000-00003A5E0000}"/>
    <cellStyle name="Title 3" xfId="11639" hidden="1" xr:uid="{00000000-0005-0000-0000-00003B5E0000}"/>
    <cellStyle name="Title 3" xfId="11583" hidden="1" xr:uid="{00000000-0005-0000-0000-00003C5E0000}"/>
    <cellStyle name="Title 3" xfId="11667" hidden="1" xr:uid="{00000000-0005-0000-0000-00003D5E0000}"/>
    <cellStyle name="Title 3" xfId="11695" hidden="1" xr:uid="{00000000-0005-0000-0000-00003E5E0000}"/>
    <cellStyle name="Title 3" xfId="11611" hidden="1" xr:uid="{00000000-0005-0000-0000-00003F5E0000}"/>
    <cellStyle name="Title 3" xfId="11751" hidden="1" xr:uid="{00000000-0005-0000-0000-0000405E0000}"/>
    <cellStyle name="Title 3" xfId="11779" hidden="1" xr:uid="{00000000-0005-0000-0000-0000415E0000}"/>
    <cellStyle name="Title 3" xfId="11750" hidden="1" xr:uid="{00000000-0005-0000-0000-0000425E0000}"/>
    <cellStyle name="Title 3" xfId="11807" hidden="1" xr:uid="{00000000-0005-0000-0000-0000435E0000}"/>
    <cellStyle name="Title 3" xfId="11918" hidden="1" xr:uid="{00000000-0005-0000-0000-0000445E0000}"/>
    <cellStyle name="Title 3" xfId="11862" hidden="1" xr:uid="{00000000-0005-0000-0000-0000455E0000}"/>
    <cellStyle name="Title 3" xfId="11946" hidden="1" xr:uid="{00000000-0005-0000-0000-0000465E0000}"/>
    <cellStyle name="Title 3" xfId="11974" hidden="1" xr:uid="{00000000-0005-0000-0000-0000475E0000}"/>
    <cellStyle name="Title 3" xfId="11890" hidden="1" xr:uid="{00000000-0005-0000-0000-0000485E0000}"/>
    <cellStyle name="Title 3" xfId="12030" hidden="1" xr:uid="{00000000-0005-0000-0000-0000495E0000}"/>
    <cellStyle name="Title 3" xfId="12058" hidden="1" xr:uid="{00000000-0005-0000-0000-00004A5E0000}"/>
    <cellStyle name="Title 3" xfId="12029" hidden="1" xr:uid="{00000000-0005-0000-0000-00004B5E0000}"/>
    <cellStyle name="Title 3" xfId="12086" hidden="1" xr:uid="{00000000-0005-0000-0000-00004C5E0000}"/>
    <cellStyle name="Title 3" xfId="10237" hidden="1" xr:uid="{00000000-0005-0000-0000-00004D5E0000}"/>
    <cellStyle name="Title 3" xfId="12170" hidden="1" xr:uid="{00000000-0005-0000-0000-00004E5E0000}"/>
    <cellStyle name="Title 3" xfId="12114" hidden="1" xr:uid="{00000000-0005-0000-0000-00004F5E0000}"/>
    <cellStyle name="Title 3" xfId="12198" hidden="1" xr:uid="{00000000-0005-0000-0000-0000505E0000}"/>
    <cellStyle name="Title 3" xfId="12226" hidden="1" xr:uid="{00000000-0005-0000-0000-0000515E0000}"/>
    <cellStyle name="Title 3" xfId="12142" hidden="1" xr:uid="{00000000-0005-0000-0000-0000525E0000}"/>
    <cellStyle name="Title 3" xfId="12282" hidden="1" xr:uid="{00000000-0005-0000-0000-0000535E0000}"/>
    <cellStyle name="Title 3" xfId="12310" hidden="1" xr:uid="{00000000-0005-0000-0000-0000545E0000}"/>
    <cellStyle name="Title 3" xfId="12281" hidden="1" xr:uid="{00000000-0005-0000-0000-0000555E0000}"/>
    <cellStyle name="Title 3" xfId="12338" hidden="1" xr:uid="{00000000-0005-0000-0000-0000565E0000}"/>
    <cellStyle name="Title 3" xfId="12449" hidden="1" xr:uid="{00000000-0005-0000-0000-0000575E0000}"/>
    <cellStyle name="Title 3" xfId="12393" hidden="1" xr:uid="{00000000-0005-0000-0000-0000585E0000}"/>
    <cellStyle name="Title 3" xfId="12477" hidden="1" xr:uid="{00000000-0005-0000-0000-0000595E0000}"/>
    <cellStyle name="Title 3" xfId="12505" hidden="1" xr:uid="{00000000-0005-0000-0000-00005A5E0000}"/>
    <cellStyle name="Title 3" xfId="12421" hidden="1" xr:uid="{00000000-0005-0000-0000-00005B5E0000}"/>
    <cellStyle name="Title 3" xfId="12561" hidden="1" xr:uid="{00000000-0005-0000-0000-00005C5E0000}"/>
    <cellStyle name="Title 3" xfId="12589" hidden="1" xr:uid="{00000000-0005-0000-0000-00005D5E0000}"/>
    <cellStyle name="Title 3" xfId="12560" hidden="1" xr:uid="{00000000-0005-0000-0000-00005E5E0000}"/>
    <cellStyle name="Title 3" xfId="12617" hidden="1" xr:uid="{00000000-0005-0000-0000-00005F5E0000}"/>
    <cellStyle name="Title 3" xfId="10239" hidden="1" xr:uid="{00000000-0005-0000-0000-0000605E0000}"/>
    <cellStyle name="Title 3" xfId="12701" hidden="1" xr:uid="{00000000-0005-0000-0000-0000615E0000}"/>
    <cellStyle name="Title 3" xfId="12645" hidden="1" xr:uid="{00000000-0005-0000-0000-0000625E0000}"/>
    <cellStyle name="Title 3" xfId="12729" hidden="1" xr:uid="{00000000-0005-0000-0000-0000635E0000}"/>
    <cellStyle name="Title 3" xfId="12757" hidden="1" xr:uid="{00000000-0005-0000-0000-0000645E0000}"/>
    <cellStyle name="Title 3" xfId="12673" hidden="1" xr:uid="{00000000-0005-0000-0000-0000655E0000}"/>
    <cellStyle name="Title 3" xfId="12813" hidden="1" xr:uid="{00000000-0005-0000-0000-0000665E0000}"/>
    <cellStyle name="Title 3" xfId="12841" hidden="1" xr:uid="{00000000-0005-0000-0000-0000675E0000}"/>
    <cellStyle name="Title 3" xfId="12812" hidden="1" xr:uid="{00000000-0005-0000-0000-0000685E0000}"/>
    <cellStyle name="Title 3" xfId="12869" hidden="1" xr:uid="{00000000-0005-0000-0000-0000695E0000}"/>
    <cellStyle name="Title 3" xfId="12980" hidden="1" xr:uid="{00000000-0005-0000-0000-00006A5E0000}"/>
    <cellStyle name="Title 3" xfId="12924" hidden="1" xr:uid="{00000000-0005-0000-0000-00006B5E0000}"/>
    <cellStyle name="Title 3" xfId="13008" hidden="1" xr:uid="{00000000-0005-0000-0000-00006C5E0000}"/>
    <cellStyle name="Title 3" xfId="13036" hidden="1" xr:uid="{00000000-0005-0000-0000-00006D5E0000}"/>
    <cellStyle name="Title 3" xfId="12952" hidden="1" xr:uid="{00000000-0005-0000-0000-00006E5E0000}"/>
    <cellStyle name="Title 3" xfId="13092" hidden="1" xr:uid="{00000000-0005-0000-0000-00006F5E0000}"/>
    <cellStyle name="Title 3" xfId="13120" hidden="1" xr:uid="{00000000-0005-0000-0000-0000705E0000}"/>
    <cellStyle name="Title 3" xfId="13091" hidden="1" xr:uid="{00000000-0005-0000-0000-0000715E0000}"/>
    <cellStyle name="Title 3" xfId="13148" hidden="1" xr:uid="{00000000-0005-0000-0000-0000725E0000}"/>
    <cellStyle name="Title 3" xfId="10238" hidden="1" xr:uid="{00000000-0005-0000-0000-0000735E0000}"/>
    <cellStyle name="Title 3" xfId="13232" hidden="1" xr:uid="{00000000-0005-0000-0000-0000745E0000}"/>
    <cellStyle name="Title 3" xfId="13176" hidden="1" xr:uid="{00000000-0005-0000-0000-0000755E0000}"/>
    <cellStyle name="Title 3" xfId="13260" hidden="1" xr:uid="{00000000-0005-0000-0000-0000765E0000}"/>
    <cellStyle name="Title 3" xfId="13288" hidden="1" xr:uid="{00000000-0005-0000-0000-0000775E0000}"/>
    <cellStyle name="Title 3" xfId="13204" hidden="1" xr:uid="{00000000-0005-0000-0000-0000785E0000}"/>
    <cellStyle name="Title 3" xfId="13344" hidden="1" xr:uid="{00000000-0005-0000-0000-0000795E0000}"/>
    <cellStyle name="Title 3" xfId="13372" hidden="1" xr:uid="{00000000-0005-0000-0000-00007A5E0000}"/>
    <cellStyle name="Title 3" xfId="13343" hidden="1" xr:uid="{00000000-0005-0000-0000-00007B5E0000}"/>
    <cellStyle name="Title 3" xfId="13400" hidden="1" xr:uid="{00000000-0005-0000-0000-00007C5E0000}"/>
    <cellStyle name="Title 3" xfId="13511" hidden="1" xr:uid="{00000000-0005-0000-0000-00007D5E0000}"/>
    <cellStyle name="Title 3" xfId="13455" hidden="1" xr:uid="{00000000-0005-0000-0000-00007E5E0000}"/>
    <cellStyle name="Title 3" xfId="13539" hidden="1" xr:uid="{00000000-0005-0000-0000-00007F5E0000}"/>
    <cellStyle name="Title 3" xfId="13567" hidden="1" xr:uid="{00000000-0005-0000-0000-0000805E0000}"/>
    <cellStyle name="Title 3" xfId="13483" hidden="1" xr:uid="{00000000-0005-0000-0000-0000815E0000}"/>
    <cellStyle name="Title 3" xfId="13623" hidden="1" xr:uid="{00000000-0005-0000-0000-0000825E0000}"/>
    <cellStyle name="Title 3" xfId="13651" hidden="1" xr:uid="{00000000-0005-0000-0000-0000835E0000}"/>
    <cellStyle name="Title 3" xfId="13622" hidden="1" xr:uid="{00000000-0005-0000-0000-0000845E0000}"/>
    <cellStyle name="Title 3" xfId="13679" hidden="1" xr:uid="{00000000-0005-0000-0000-0000855E0000}"/>
    <cellStyle name="Title 3" xfId="2255" hidden="1" xr:uid="{00000000-0005-0000-0000-0000865E0000}"/>
    <cellStyle name="Title 3" xfId="13763" hidden="1" xr:uid="{00000000-0005-0000-0000-0000875E0000}"/>
    <cellStyle name="Title 3" xfId="13707" hidden="1" xr:uid="{00000000-0005-0000-0000-0000885E0000}"/>
    <cellStyle name="Title 3" xfId="13791" hidden="1" xr:uid="{00000000-0005-0000-0000-0000895E0000}"/>
    <cellStyle name="Title 3" xfId="13819" hidden="1" xr:uid="{00000000-0005-0000-0000-00008A5E0000}"/>
    <cellStyle name="Title 3" xfId="13735" hidden="1" xr:uid="{00000000-0005-0000-0000-00008B5E0000}"/>
    <cellStyle name="Title 3" xfId="13875" hidden="1" xr:uid="{00000000-0005-0000-0000-00008C5E0000}"/>
    <cellStyle name="Title 3" xfId="13903" hidden="1" xr:uid="{00000000-0005-0000-0000-00008D5E0000}"/>
    <cellStyle name="Title 3" xfId="13874" hidden="1" xr:uid="{00000000-0005-0000-0000-00008E5E0000}"/>
    <cellStyle name="Title 3" xfId="13931" hidden="1" xr:uid="{00000000-0005-0000-0000-00008F5E0000}"/>
    <cellStyle name="Title 3" xfId="14048" hidden="1" xr:uid="{00000000-0005-0000-0000-0000905E0000}"/>
    <cellStyle name="Title 3" xfId="13992" hidden="1" xr:uid="{00000000-0005-0000-0000-0000915E0000}"/>
    <cellStyle name="Title 3" xfId="14076" hidden="1" xr:uid="{00000000-0005-0000-0000-0000925E0000}"/>
    <cellStyle name="Title 3" xfId="14104" hidden="1" xr:uid="{00000000-0005-0000-0000-0000935E0000}"/>
    <cellStyle name="Title 3" xfId="14020" hidden="1" xr:uid="{00000000-0005-0000-0000-0000945E0000}"/>
    <cellStyle name="Title 3" xfId="14160" hidden="1" xr:uid="{00000000-0005-0000-0000-0000955E0000}"/>
    <cellStyle name="Title 3" xfId="14188" hidden="1" xr:uid="{00000000-0005-0000-0000-0000965E0000}"/>
    <cellStyle name="Title 3" xfId="14159" hidden="1" xr:uid="{00000000-0005-0000-0000-0000975E0000}"/>
    <cellStyle name="Title 3" xfId="14216" hidden="1" xr:uid="{00000000-0005-0000-0000-0000985E0000}"/>
    <cellStyle name="Title 3" xfId="13964" hidden="1" xr:uid="{00000000-0005-0000-0000-0000995E0000}"/>
    <cellStyle name="Title 3" xfId="14300" hidden="1" xr:uid="{00000000-0005-0000-0000-00009A5E0000}"/>
    <cellStyle name="Title 3" xfId="14244" hidden="1" xr:uid="{00000000-0005-0000-0000-00009B5E0000}"/>
    <cellStyle name="Title 3" xfId="14328" hidden="1" xr:uid="{00000000-0005-0000-0000-00009C5E0000}"/>
    <cellStyle name="Title 3" xfId="14356" hidden="1" xr:uid="{00000000-0005-0000-0000-00009D5E0000}"/>
    <cellStyle name="Title 3" xfId="14272" hidden="1" xr:uid="{00000000-0005-0000-0000-00009E5E0000}"/>
    <cellStyle name="Title 3" xfId="14412" hidden="1" xr:uid="{00000000-0005-0000-0000-00009F5E0000}"/>
    <cellStyle name="Title 3" xfId="14440" hidden="1" xr:uid="{00000000-0005-0000-0000-0000A05E0000}"/>
    <cellStyle name="Title 3" xfId="14411" hidden="1" xr:uid="{00000000-0005-0000-0000-0000A15E0000}"/>
    <cellStyle name="Title 3" xfId="14468" hidden="1" xr:uid="{00000000-0005-0000-0000-0000A25E0000}"/>
    <cellStyle name="Title 3" xfId="14579" hidden="1" xr:uid="{00000000-0005-0000-0000-0000A35E0000}"/>
    <cellStyle name="Title 3" xfId="14523" hidden="1" xr:uid="{00000000-0005-0000-0000-0000A45E0000}"/>
    <cellStyle name="Title 3" xfId="14607" hidden="1" xr:uid="{00000000-0005-0000-0000-0000A55E0000}"/>
    <cellStyle name="Title 3" xfId="14635" hidden="1" xr:uid="{00000000-0005-0000-0000-0000A65E0000}"/>
    <cellStyle name="Title 3" xfId="14551" hidden="1" xr:uid="{00000000-0005-0000-0000-0000A75E0000}"/>
    <cellStyle name="Title 3" xfId="14691" hidden="1" xr:uid="{00000000-0005-0000-0000-0000A85E0000}"/>
    <cellStyle name="Title 3" xfId="14719" hidden="1" xr:uid="{00000000-0005-0000-0000-0000A95E0000}"/>
    <cellStyle name="Title 3" xfId="14690" hidden="1" xr:uid="{00000000-0005-0000-0000-0000AA5E0000}"/>
    <cellStyle name="Title 3" xfId="14747" hidden="1" xr:uid="{00000000-0005-0000-0000-0000AB5E0000}"/>
    <cellStyle name="Title 3" xfId="13959" hidden="1" xr:uid="{00000000-0005-0000-0000-0000AC5E0000}"/>
    <cellStyle name="Title 3" xfId="14831" hidden="1" xr:uid="{00000000-0005-0000-0000-0000AD5E0000}"/>
    <cellStyle name="Title 3" xfId="14775" hidden="1" xr:uid="{00000000-0005-0000-0000-0000AE5E0000}"/>
    <cellStyle name="Title 3" xfId="14859" hidden="1" xr:uid="{00000000-0005-0000-0000-0000AF5E0000}"/>
    <cellStyle name="Title 3" xfId="14887" hidden="1" xr:uid="{00000000-0005-0000-0000-0000B05E0000}"/>
    <cellStyle name="Title 3" xfId="14803" hidden="1" xr:uid="{00000000-0005-0000-0000-0000B15E0000}"/>
    <cellStyle name="Title 3" xfId="14943" hidden="1" xr:uid="{00000000-0005-0000-0000-0000B25E0000}"/>
    <cellStyle name="Title 3" xfId="14971" hidden="1" xr:uid="{00000000-0005-0000-0000-0000B35E0000}"/>
    <cellStyle name="Title 3" xfId="14942" hidden="1" xr:uid="{00000000-0005-0000-0000-0000B45E0000}"/>
    <cellStyle name="Title 3" xfId="14999" hidden="1" xr:uid="{00000000-0005-0000-0000-0000B55E0000}"/>
    <cellStyle name="Title 3" xfId="15110" hidden="1" xr:uid="{00000000-0005-0000-0000-0000B65E0000}"/>
    <cellStyle name="Title 3" xfId="15054" hidden="1" xr:uid="{00000000-0005-0000-0000-0000B75E0000}"/>
    <cellStyle name="Title 3" xfId="15138" hidden="1" xr:uid="{00000000-0005-0000-0000-0000B85E0000}"/>
    <cellStyle name="Title 3" xfId="15166" hidden="1" xr:uid="{00000000-0005-0000-0000-0000B95E0000}"/>
    <cellStyle name="Title 3" xfId="15082" hidden="1" xr:uid="{00000000-0005-0000-0000-0000BA5E0000}"/>
    <cellStyle name="Title 3" xfId="15222" hidden="1" xr:uid="{00000000-0005-0000-0000-0000BB5E0000}"/>
    <cellStyle name="Title 3" xfId="15250" hidden="1" xr:uid="{00000000-0005-0000-0000-0000BC5E0000}"/>
    <cellStyle name="Title 3" xfId="15221" hidden="1" xr:uid="{00000000-0005-0000-0000-0000BD5E0000}"/>
    <cellStyle name="Title 3" xfId="15278" hidden="1" xr:uid="{00000000-0005-0000-0000-0000BE5E0000}"/>
    <cellStyle name="Title 3" xfId="13963" hidden="1" xr:uid="{00000000-0005-0000-0000-0000BF5E0000}"/>
    <cellStyle name="Title 3" xfId="15362" hidden="1" xr:uid="{00000000-0005-0000-0000-0000C05E0000}"/>
    <cellStyle name="Title 3" xfId="15306" hidden="1" xr:uid="{00000000-0005-0000-0000-0000C15E0000}"/>
    <cellStyle name="Title 3" xfId="15390" hidden="1" xr:uid="{00000000-0005-0000-0000-0000C25E0000}"/>
    <cellStyle name="Title 3" xfId="15418" hidden="1" xr:uid="{00000000-0005-0000-0000-0000C35E0000}"/>
    <cellStyle name="Title 3" xfId="15334" hidden="1" xr:uid="{00000000-0005-0000-0000-0000C45E0000}"/>
    <cellStyle name="Title 3" xfId="15474" hidden="1" xr:uid="{00000000-0005-0000-0000-0000C55E0000}"/>
    <cellStyle name="Title 3" xfId="15502" hidden="1" xr:uid="{00000000-0005-0000-0000-0000C65E0000}"/>
    <cellStyle name="Title 3" xfId="15473" hidden="1" xr:uid="{00000000-0005-0000-0000-0000C75E0000}"/>
    <cellStyle name="Title 3" xfId="15530" hidden="1" xr:uid="{00000000-0005-0000-0000-0000C85E0000}"/>
    <cellStyle name="Title 3" xfId="15641" hidden="1" xr:uid="{00000000-0005-0000-0000-0000C95E0000}"/>
    <cellStyle name="Title 3" xfId="15585" hidden="1" xr:uid="{00000000-0005-0000-0000-0000CA5E0000}"/>
    <cellStyle name="Title 3" xfId="15669" hidden="1" xr:uid="{00000000-0005-0000-0000-0000CB5E0000}"/>
    <cellStyle name="Title 3" xfId="15697" hidden="1" xr:uid="{00000000-0005-0000-0000-0000CC5E0000}"/>
    <cellStyle name="Title 3" xfId="15613" hidden="1" xr:uid="{00000000-0005-0000-0000-0000CD5E0000}"/>
    <cellStyle name="Title 3" xfId="15753" hidden="1" xr:uid="{00000000-0005-0000-0000-0000CE5E0000}"/>
    <cellStyle name="Title 3" xfId="15781" hidden="1" xr:uid="{00000000-0005-0000-0000-0000CF5E0000}"/>
    <cellStyle name="Title 3" xfId="15752" hidden="1" xr:uid="{00000000-0005-0000-0000-0000D05E0000}"/>
    <cellStyle name="Title 3" xfId="15809" hidden="1" xr:uid="{00000000-0005-0000-0000-0000D15E0000}"/>
    <cellStyle name="Title 3" xfId="13960" hidden="1" xr:uid="{00000000-0005-0000-0000-0000D25E0000}"/>
    <cellStyle name="Title 3" xfId="15893" hidden="1" xr:uid="{00000000-0005-0000-0000-0000D35E0000}"/>
    <cellStyle name="Title 3" xfId="15837" hidden="1" xr:uid="{00000000-0005-0000-0000-0000D45E0000}"/>
    <cellStyle name="Title 3" xfId="15921" hidden="1" xr:uid="{00000000-0005-0000-0000-0000D55E0000}"/>
    <cellStyle name="Title 3" xfId="15949" hidden="1" xr:uid="{00000000-0005-0000-0000-0000D65E0000}"/>
    <cellStyle name="Title 3" xfId="15865" hidden="1" xr:uid="{00000000-0005-0000-0000-0000D75E0000}"/>
    <cellStyle name="Title 3" xfId="16005" hidden="1" xr:uid="{00000000-0005-0000-0000-0000D85E0000}"/>
    <cellStyle name="Title 3" xfId="16033" hidden="1" xr:uid="{00000000-0005-0000-0000-0000D95E0000}"/>
    <cellStyle name="Title 3" xfId="16004" hidden="1" xr:uid="{00000000-0005-0000-0000-0000DA5E0000}"/>
    <cellStyle name="Title 3" xfId="16061" hidden="1" xr:uid="{00000000-0005-0000-0000-0000DB5E0000}"/>
    <cellStyle name="Title 3" xfId="16172" hidden="1" xr:uid="{00000000-0005-0000-0000-0000DC5E0000}"/>
    <cellStyle name="Title 3" xfId="16116" hidden="1" xr:uid="{00000000-0005-0000-0000-0000DD5E0000}"/>
    <cellStyle name="Title 3" xfId="16200" hidden="1" xr:uid="{00000000-0005-0000-0000-0000DE5E0000}"/>
    <cellStyle name="Title 3" xfId="16228" hidden="1" xr:uid="{00000000-0005-0000-0000-0000DF5E0000}"/>
    <cellStyle name="Title 3" xfId="16144" hidden="1" xr:uid="{00000000-0005-0000-0000-0000E05E0000}"/>
    <cellStyle name="Title 3" xfId="16284" hidden="1" xr:uid="{00000000-0005-0000-0000-0000E15E0000}"/>
    <cellStyle name="Title 3" xfId="16312" hidden="1" xr:uid="{00000000-0005-0000-0000-0000E25E0000}"/>
    <cellStyle name="Title 3" xfId="16283" hidden="1" xr:uid="{00000000-0005-0000-0000-0000E35E0000}"/>
    <cellStyle name="Title 3" xfId="16340" hidden="1" xr:uid="{00000000-0005-0000-0000-0000E45E0000}"/>
    <cellStyle name="Title 3" xfId="13962" hidden="1" xr:uid="{00000000-0005-0000-0000-0000E55E0000}"/>
    <cellStyle name="Title 3" xfId="16424" hidden="1" xr:uid="{00000000-0005-0000-0000-0000E65E0000}"/>
    <cellStyle name="Title 3" xfId="16368" hidden="1" xr:uid="{00000000-0005-0000-0000-0000E75E0000}"/>
    <cellStyle name="Title 3" xfId="16452" hidden="1" xr:uid="{00000000-0005-0000-0000-0000E85E0000}"/>
    <cellStyle name="Title 3" xfId="16480" hidden="1" xr:uid="{00000000-0005-0000-0000-0000E95E0000}"/>
    <cellStyle name="Title 3" xfId="16396" hidden="1" xr:uid="{00000000-0005-0000-0000-0000EA5E0000}"/>
    <cellStyle name="Title 3" xfId="16536" hidden="1" xr:uid="{00000000-0005-0000-0000-0000EB5E0000}"/>
    <cellStyle name="Title 3" xfId="16564" hidden="1" xr:uid="{00000000-0005-0000-0000-0000EC5E0000}"/>
    <cellStyle name="Title 3" xfId="16535" hidden="1" xr:uid="{00000000-0005-0000-0000-0000ED5E0000}"/>
    <cellStyle name="Title 3" xfId="16592" hidden="1" xr:uid="{00000000-0005-0000-0000-0000EE5E0000}"/>
    <cellStyle name="Title 3" xfId="16703" hidden="1" xr:uid="{00000000-0005-0000-0000-0000EF5E0000}"/>
    <cellStyle name="Title 3" xfId="16647" hidden="1" xr:uid="{00000000-0005-0000-0000-0000F05E0000}"/>
    <cellStyle name="Title 3" xfId="16731" hidden="1" xr:uid="{00000000-0005-0000-0000-0000F15E0000}"/>
    <cellStyle name="Title 3" xfId="16759" hidden="1" xr:uid="{00000000-0005-0000-0000-0000F25E0000}"/>
    <cellStyle name="Title 3" xfId="16675" hidden="1" xr:uid="{00000000-0005-0000-0000-0000F35E0000}"/>
    <cellStyle name="Title 3" xfId="16815" hidden="1" xr:uid="{00000000-0005-0000-0000-0000F45E0000}"/>
    <cellStyle name="Title 3" xfId="16843" hidden="1" xr:uid="{00000000-0005-0000-0000-0000F55E0000}"/>
    <cellStyle name="Title 3" xfId="16814" hidden="1" xr:uid="{00000000-0005-0000-0000-0000F65E0000}"/>
    <cellStyle name="Title 3" xfId="16871" hidden="1" xr:uid="{00000000-0005-0000-0000-0000F75E0000}"/>
    <cellStyle name="Title 3" xfId="13961" hidden="1" xr:uid="{00000000-0005-0000-0000-0000F85E0000}"/>
    <cellStyle name="Title 3" xfId="16955" hidden="1" xr:uid="{00000000-0005-0000-0000-0000F95E0000}"/>
    <cellStyle name="Title 3" xfId="16899" hidden="1" xr:uid="{00000000-0005-0000-0000-0000FA5E0000}"/>
    <cellStyle name="Title 3" xfId="16983" hidden="1" xr:uid="{00000000-0005-0000-0000-0000FB5E0000}"/>
    <cellStyle name="Title 3" xfId="17011" hidden="1" xr:uid="{00000000-0005-0000-0000-0000FC5E0000}"/>
    <cellStyle name="Title 3" xfId="16927" hidden="1" xr:uid="{00000000-0005-0000-0000-0000FD5E0000}"/>
    <cellStyle name="Title 3" xfId="17067" hidden="1" xr:uid="{00000000-0005-0000-0000-0000FE5E0000}"/>
    <cellStyle name="Title 3" xfId="17095" hidden="1" xr:uid="{00000000-0005-0000-0000-0000FF5E0000}"/>
    <cellStyle name="Title 3" xfId="17066" hidden="1" xr:uid="{00000000-0005-0000-0000-0000005F0000}"/>
    <cellStyle name="Title 3" xfId="17123" hidden="1" xr:uid="{00000000-0005-0000-0000-0000015F0000}"/>
    <cellStyle name="Title 3" xfId="17236" hidden="1" xr:uid="{00000000-0005-0000-0000-0000025F0000}"/>
    <cellStyle name="Title 3" xfId="17180" hidden="1" xr:uid="{00000000-0005-0000-0000-0000035F0000}"/>
    <cellStyle name="Title 3" xfId="17264" hidden="1" xr:uid="{00000000-0005-0000-0000-0000045F0000}"/>
    <cellStyle name="Title 3" xfId="17292" hidden="1" xr:uid="{00000000-0005-0000-0000-0000055F0000}"/>
    <cellStyle name="Title 3" xfId="17208" hidden="1" xr:uid="{00000000-0005-0000-0000-0000065F0000}"/>
    <cellStyle name="Title 3" xfId="17348" hidden="1" xr:uid="{00000000-0005-0000-0000-0000075F0000}"/>
    <cellStyle name="Title 3" xfId="17376" hidden="1" xr:uid="{00000000-0005-0000-0000-0000085F0000}"/>
    <cellStyle name="Title 3" xfId="17347" hidden="1" xr:uid="{00000000-0005-0000-0000-0000095F0000}"/>
    <cellStyle name="Title 3" xfId="17404" hidden="1" xr:uid="{00000000-0005-0000-0000-00000A5F0000}"/>
    <cellStyle name="Title 3" xfId="17152" hidden="1" xr:uid="{00000000-0005-0000-0000-00000B5F0000}"/>
    <cellStyle name="Title 3" xfId="17488" hidden="1" xr:uid="{00000000-0005-0000-0000-00000C5F0000}"/>
    <cellStyle name="Title 3" xfId="17432" hidden="1" xr:uid="{00000000-0005-0000-0000-00000D5F0000}"/>
    <cellStyle name="Title 3" xfId="17516" hidden="1" xr:uid="{00000000-0005-0000-0000-00000E5F0000}"/>
    <cellStyle name="Title 3" xfId="17544" hidden="1" xr:uid="{00000000-0005-0000-0000-00000F5F0000}"/>
    <cellStyle name="Title 3" xfId="17460" hidden="1" xr:uid="{00000000-0005-0000-0000-0000105F0000}"/>
    <cellStyle name="Title 3" xfId="17600" hidden="1" xr:uid="{00000000-0005-0000-0000-0000115F0000}"/>
    <cellStyle name="Title 3" xfId="17628" hidden="1" xr:uid="{00000000-0005-0000-0000-0000125F0000}"/>
    <cellStyle name="Title 3" xfId="17599" hidden="1" xr:uid="{00000000-0005-0000-0000-0000135F0000}"/>
    <cellStyle name="Title 3" xfId="17656" hidden="1" xr:uid="{00000000-0005-0000-0000-0000145F0000}"/>
    <cellStyle name="Title 3" xfId="17773" hidden="1" xr:uid="{00000000-0005-0000-0000-0000155F0000}"/>
    <cellStyle name="Title 3" xfId="17717" hidden="1" xr:uid="{00000000-0005-0000-0000-0000165F0000}"/>
    <cellStyle name="Title 3" xfId="17801" hidden="1" xr:uid="{00000000-0005-0000-0000-0000175F0000}"/>
    <cellStyle name="Title 3" xfId="17829" hidden="1" xr:uid="{00000000-0005-0000-0000-0000185F0000}"/>
    <cellStyle name="Title 3" xfId="17745" hidden="1" xr:uid="{00000000-0005-0000-0000-0000195F0000}"/>
    <cellStyle name="Title 3" xfId="17885" hidden="1" xr:uid="{00000000-0005-0000-0000-00001A5F0000}"/>
    <cellStyle name="Title 3" xfId="17913" hidden="1" xr:uid="{00000000-0005-0000-0000-00001B5F0000}"/>
    <cellStyle name="Title 3" xfId="17884" hidden="1" xr:uid="{00000000-0005-0000-0000-00001C5F0000}"/>
    <cellStyle name="Title 3" xfId="17941" hidden="1" xr:uid="{00000000-0005-0000-0000-00001D5F0000}"/>
    <cellStyle name="Title 3" xfId="17689" hidden="1" xr:uid="{00000000-0005-0000-0000-00001E5F0000}"/>
    <cellStyle name="Title 3" xfId="18025" hidden="1" xr:uid="{00000000-0005-0000-0000-00001F5F0000}"/>
    <cellStyle name="Title 3" xfId="17969" hidden="1" xr:uid="{00000000-0005-0000-0000-0000205F0000}"/>
    <cellStyle name="Title 3" xfId="18053" hidden="1" xr:uid="{00000000-0005-0000-0000-0000215F0000}"/>
    <cellStyle name="Title 3" xfId="18081" hidden="1" xr:uid="{00000000-0005-0000-0000-0000225F0000}"/>
    <cellStyle name="Title 3" xfId="17997" hidden="1" xr:uid="{00000000-0005-0000-0000-0000235F0000}"/>
    <cellStyle name="Title 3" xfId="18137" hidden="1" xr:uid="{00000000-0005-0000-0000-0000245F0000}"/>
    <cellStyle name="Title 3" xfId="18165" hidden="1" xr:uid="{00000000-0005-0000-0000-0000255F0000}"/>
    <cellStyle name="Title 3" xfId="18136" hidden="1" xr:uid="{00000000-0005-0000-0000-0000265F0000}"/>
    <cellStyle name="Title 3" xfId="18193" hidden="1" xr:uid="{00000000-0005-0000-0000-0000275F0000}"/>
    <cellStyle name="Title 3" xfId="18304" hidden="1" xr:uid="{00000000-0005-0000-0000-0000285F0000}"/>
    <cellStyle name="Title 3" xfId="18248" hidden="1" xr:uid="{00000000-0005-0000-0000-0000295F0000}"/>
    <cellStyle name="Title 3" xfId="18332" hidden="1" xr:uid="{00000000-0005-0000-0000-00002A5F0000}"/>
    <cellStyle name="Title 3" xfId="18360" hidden="1" xr:uid="{00000000-0005-0000-0000-00002B5F0000}"/>
    <cellStyle name="Title 3" xfId="18276" hidden="1" xr:uid="{00000000-0005-0000-0000-00002C5F0000}"/>
    <cellStyle name="Title 3" xfId="18416" hidden="1" xr:uid="{00000000-0005-0000-0000-00002D5F0000}"/>
    <cellStyle name="Title 3" xfId="18444" hidden="1" xr:uid="{00000000-0005-0000-0000-00002E5F0000}"/>
    <cellStyle name="Title 3" xfId="18415" hidden="1" xr:uid="{00000000-0005-0000-0000-00002F5F0000}"/>
    <cellStyle name="Title 3" xfId="18472" hidden="1" xr:uid="{00000000-0005-0000-0000-0000305F0000}"/>
    <cellStyle name="Title 3" xfId="17684" hidden="1" xr:uid="{00000000-0005-0000-0000-0000315F0000}"/>
    <cellStyle name="Title 3" xfId="18556" hidden="1" xr:uid="{00000000-0005-0000-0000-0000325F0000}"/>
    <cellStyle name="Title 3" xfId="18500" hidden="1" xr:uid="{00000000-0005-0000-0000-0000335F0000}"/>
    <cellStyle name="Title 3" xfId="18584" hidden="1" xr:uid="{00000000-0005-0000-0000-0000345F0000}"/>
    <cellStyle name="Title 3" xfId="18612" hidden="1" xr:uid="{00000000-0005-0000-0000-0000355F0000}"/>
    <cellStyle name="Title 3" xfId="18528" hidden="1" xr:uid="{00000000-0005-0000-0000-0000365F0000}"/>
    <cellStyle name="Title 3" xfId="18668" hidden="1" xr:uid="{00000000-0005-0000-0000-0000375F0000}"/>
    <cellStyle name="Title 3" xfId="18696" hidden="1" xr:uid="{00000000-0005-0000-0000-0000385F0000}"/>
    <cellStyle name="Title 3" xfId="18667" hidden="1" xr:uid="{00000000-0005-0000-0000-0000395F0000}"/>
    <cellStyle name="Title 3" xfId="18724" hidden="1" xr:uid="{00000000-0005-0000-0000-00003A5F0000}"/>
    <cellStyle name="Title 3" xfId="18835" hidden="1" xr:uid="{00000000-0005-0000-0000-00003B5F0000}"/>
    <cellStyle name="Title 3" xfId="18779" hidden="1" xr:uid="{00000000-0005-0000-0000-00003C5F0000}"/>
    <cellStyle name="Title 3" xfId="18863" hidden="1" xr:uid="{00000000-0005-0000-0000-00003D5F0000}"/>
    <cellStyle name="Title 3" xfId="18891" hidden="1" xr:uid="{00000000-0005-0000-0000-00003E5F0000}"/>
    <cellStyle name="Title 3" xfId="18807" hidden="1" xr:uid="{00000000-0005-0000-0000-00003F5F0000}"/>
    <cellStyle name="Title 3" xfId="18947" hidden="1" xr:uid="{00000000-0005-0000-0000-0000405F0000}"/>
    <cellStyle name="Title 3" xfId="18975" hidden="1" xr:uid="{00000000-0005-0000-0000-0000415F0000}"/>
    <cellStyle name="Title 3" xfId="18946" hidden="1" xr:uid="{00000000-0005-0000-0000-0000425F0000}"/>
    <cellStyle name="Title 3" xfId="19003" hidden="1" xr:uid="{00000000-0005-0000-0000-0000435F0000}"/>
    <cellStyle name="Title 3" xfId="17688" hidden="1" xr:uid="{00000000-0005-0000-0000-0000445F0000}"/>
    <cellStyle name="Title 3" xfId="19087" hidden="1" xr:uid="{00000000-0005-0000-0000-0000455F0000}"/>
    <cellStyle name="Title 3" xfId="19031" hidden="1" xr:uid="{00000000-0005-0000-0000-0000465F0000}"/>
    <cellStyle name="Title 3" xfId="19115" hidden="1" xr:uid="{00000000-0005-0000-0000-0000475F0000}"/>
    <cellStyle name="Title 3" xfId="19143" hidden="1" xr:uid="{00000000-0005-0000-0000-0000485F0000}"/>
    <cellStyle name="Title 3" xfId="19059" hidden="1" xr:uid="{00000000-0005-0000-0000-0000495F0000}"/>
    <cellStyle name="Title 3" xfId="19199" hidden="1" xr:uid="{00000000-0005-0000-0000-00004A5F0000}"/>
    <cellStyle name="Title 3" xfId="19227" hidden="1" xr:uid="{00000000-0005-0000-0000-00004B5F0000}"/>
    <cellStyle name="Title 3" xfId="19198" hidden="1" xr:uid="{00000000-0005-0000-0000-00004C5F0000}"/>
    <cellStyle name="Title 3" xfId="19255" hidden="1" xr:uid="{00000000-0005-0000-0000-00004D5F0000}"/>
    <cellStyle name="Title 3" xfId="19366" hidden="1" xr:uid="{00000000-0005-0000-0000-00004E5F0000}"/>
    <cellStyle name="Title 3" xfId="19310" hidden="1" xr:uid="{00000000-0005-0000-0000-00004F5F0000}"/>
    <cellStyle name="Title 3" xfId="19394" hidden="1" xr:uid="{00000000-0005-0000-0000-0000505F0000}"/>
    <cellStyle name="Title 3" xfId="19422" hidden="1" xr:uid="{00000000-0005-0000-0000-0000515F0000}"/>
    <cellStyle name="Title 3" xfId="19338" hidden="1" xr:uid="{00000000-0005-0000-0000-0000525F0000}"/>
    <cellStyle name="Title 3" xfId="19478" hidden="1" xr:uid="{00000000-0005-0000-0000-0000535F0000}"/>
    <cellStyle name="Title 3" xfId="19506" hidden="1" xr:uid="{00000000-0005-0000-0000-0000545F0000}"/>
    <cellStyle name="Title 3" xfId="19477" hidden="1" xr:uid="{00000000-0005-0000-0000-0000555F0000}"/>
    <cellStyle name="Title 3" xfId="19534" hidden="1" xr:uid="{00000000-0005-0000-0000-0000565F0000}"/>
    <cellStyle name="Title 3" xfId="17685" hidden="1" xr:uid="{00000000-0005-0000-0000-0000575F0000}"/>
    <cellStyle name="Title 3" xfId="19618" hidden="1" xr:uid="{00000000-0005-0000-0000-0000585F0000}"/>
    <cellStyle name="Title 3" xfId="19562" hidden="1" xr:uid="{00000000-0005-0000-0000-0000595F0000}"/>
    <cellStyle name="Title 3" xfId="19646" hidden="1" xr:uid="{00000000-0005-0000-0000-00005A5F0000}"/>
    <cellStyle name="Title 3" xfId="19674" hidden="1" xr:uid="{00000000-0005-0000-0000-00005B5F0000}"/>
    <cellStyle name="Title 3" xfId="19590" hidden="1" xr:uid="{00000000-0005-0000-0000-00005C5F0000}"/>
    <cellStyle name="Title 3" xfId="19730" hidden="1" xr:uid="{00000000-0005-0000-0000-00005D5F0000}"/>
    <cellStyle name="Title 3" xfId="19758" hidden="1" xr:uid="{00000000-0005-0000-0000-00005E5F0000}"/>
    <cellStyle name="Title 3" xfId="19729" hidden="1" xr:uid="{00000000-0005-0000-0000-00005F5F0000}"/>
    <cellStyle name="Title 3" xfId="19786" hidden="1" xr:uid="{00000000-0005-0000-0000-0000605F0000}"/>
    <cellStyle name="Title 3" xfId="19897" hidden="1" xr:uid="{00000000-0005-0000-0000-0000615F0000}"/>
    <cellStyle name="Title 3" xfId="19841" hidden="1" xr:uid="{00000000-0005-0000-0000-0000625F0000}"/>
    <cellStyle name="Title 3" xfId="19925" hidden="1" xr:uid="{00000000-0005-0000-0000-0000635F0000}"/>
    <cellStyle name="Title 3" xfId="19953" hidden="1" xr:uid="{00000000-0005-0000-0000-0000645F0000}"/>
    <cellStyle name="Title 3" xfId="19869" hidden="1" xr:uid="{00000000-0005-0000-0000-0000655F0000}"/>
    <cellStyle name="Title 3" xfId="20009" hidden="1" xr:uid="{00000000-0005-0000-0000-0000665F0000}"/>
    <cellStyle name="Title 3" xfId="20037" hidden="1" xr:uid="{00000000-0005-0000-0000-0000675F0000}"/>
    <cellStyle name="Title 3" xfId="20008" hidden="1" xr:uid="{00000000-0005-0000-0000-0000685F0000}"/>
    <cellStyle name="Title 3" xfId="20065" hidden="1" xr:uid="{00000000-0005-0000-0000-0000695F0000}"/>
    <cellStyle name="Title 3" xfId="17687" hidden="1" xr:uid="{00000000-0005-0000-0000-00006A5F0000}"/>
    <cellStyle name="Title 3" xfId="20149" hidden="1" xr:uid="{00000000-0005-0000-0000-00006B5F0000}"/>
    <cellStyle name="Title 3" xfId="20093" hidden="1" xr:uid="{00000000-0005-0000-0000-00006C5F0000}"/>
    <cellStyle name="Title 3" xfId="20177" hidden="1" xr:uid="{00000000-0005-0000-0000-00006D5F0000}"/>
    <cellStyle name="Title 3" xfId="20205" hidden="1" xr:uid="{00000000-0005-0000-0000-00006E5F0000}"/>
    <cellStyle name="Title 3" xfId="20121" hidden="1" xr:uid="{00000000-0005-0000-0000-00006F5F0000}"/>
    <cellStyle name="Title 3" xfId="20261" hidden="1" xr:uid="{00000000-0005-0000-0000-0000705F0000}"/>
    <cellStyle name="Title 3" xfId="20289" hidden="1" xr:uid="{00000000-0005-0000-0000-0000715F0000}"/>
    <cellStyle name="Title 3" xfId="20260" hidden="1" xr:uid="{00000000-0005-0000-0000-0000725F0000}"/>
    <cellStyle name="Title 3" xfId="20317" hidden="1" xr:uid="{00000000-0005-0000-0000-0000735F0000}"/>
    <cellStyle name="Title 3" xfId="20428" hidden="1" xr:uid="{00000000-0005-0000-0000-0000745F0000}"/>
    <cellStyle name="Title 3" xfId="20372" hidden="1" xr:uid="{00000000-0005-0000-0000-0000755F0000}"/>
    <cellStyle name="Title 3" xfId="20456" hidden="1" xr:uid="{00000000-0005-0000-0000-0000765F0000}"/>
    <cellStyle name="Title 3" xfId="20484" hidden="1" xr:uid="{00000000-0005-0000-0000-0000775F0000}"/>
    <cellStyle name="Title 3" xfId="20400" hidden="1" xr:uid="{00000000-0005-0000-0000-0000785F0000}"/>
    <cellStyle name="Title 3" xfId="20540" hidden="1" xr:uid="{00000000-0005-0000-0000-0000795F0000}"/>
    <cellStyle name="Title 3" xfId="20568" hidden="1" xr:uid="{00000000-0005-0000-0000-00007A5F0000}"/>
    <cellStyle name="Title 3" xfId="20539" hidden="1" xr:uid="{00000000-0005-0000-0000-00007B5F0000}"/>
    <cellStyle name="Title 3" xfId="20596" hidden="1" xr:uid="{00000000-0005-0000-0000-00007C5F0000}"/>
    <cellStyle name="Title 3" xfId="17686" hidden="1" xr:uid="{00000000-0005-0000-0000-00007D5F0000}"/>
    <cellStyle name="Title 3" xfId="20680" hidden="1" xr:uid="{00000000-0005-0000-0000-00007E5F0000}"/>
    <cellStyle name="Title 3" xfId="20624" hidden="1" xr:uid="{00000000-0005-0000-0000-00007F5F0000}"/>
    <cellStyle name="Title 3" xfId="20708" hidden="1" xr:uid="{00000000-0005-0000-0000-0000805F0000}"/>
    <cellStyle name="Title 3" xfId="20736" hidden="1" xr:uid="{00000000-0005-0000-0000-0000815F0000}"/>
    <cellStyle name="Title 3" xfId="20652" hidden="1" xr:uid="{00000000-0005-0000-0000-0000825F0000}"/>
    <cellStyle name="Title 3" xfId="20792" hidden="1" xr:uid="{00000000-0005-0000-0000-0000835F0000}"/>
    <cellStyle name="Title 3" xfId="20820" hidden="1" xr:uid="{00000000-0005-0000-0000-0000845F0000}"/>
    <cellStyle name="Title 3" xfId="20791" hidden="1" xr:uid="{00000000-0005-0000-0000-0000855F0000}"/>
    <cellStyle name="Title 3" xfId="20848" hidden="1" xr:uid="{00000000-0005-0000-0000-0000865F0000}"/>
    <cellStyle name="Title 3" xfId="20959" hidden="1" xr:uid="{00000000-0005-0000-0000-0000875F0000}"/>
    <cellStyle name="Title 3" xfId="20903" hidden="1" xr:uid="{00000000-0005-0000-0000-0000885F0000}"/>
    <cellStyle name="Title 3" xfId="20987" hidden="1" xr:uid="{00000000-0005-0000-0000-0000895F0000}"/>
    <cellStyle name="Title 3" xfId="21015" hidden="1" xr:uid="{00000000-0005-0000-0000-00008A5F0000}"/>
    <cellStyle name="Title 3" xfId="20931" hidden="1" xr:uid="{00000000-0005-0000-0000-00008B5F0000}"/>
    <cellStyle name="Title 3" xfId="21071" hidden="1" xr:uid="{00000000-0005-0000-0000-00008C5F0000}"/>
    <cellStyle name="Title 3" xfId="21099" hidden="1" xr:uid="{00000000-0005-0000-0000-00008D5F0000}"/>
    <cellStyle name="Title 3" xfId="21070" hidden="1" xr:uid="{00000000-0005-0000-0000-00008E5F0000}"/>
    <cellStyle name="Title 3" xfId="21127" hidden="1" xr:uid="{00000000-0005-0000-0000-00008F5F0000}"/>
    <cellStyle name="Title 3" xfId="17151" hidden="1" xr:uid="{00000000-0005-0000-0000-0000905F0000}"/>
    <cellStyle name="Title 3" xfId="21211" hidden="1" xr:uid="{00000000-0005-0000-0000-0000915F0000}"/>
    <cellStyle name="Title 3" xfId="21155" hidden="1" xr:uid="{00000000-0005-0000-0000-0000925F0000}"/>
    <cellStyle name="Title 3" xfId="21239" hidden="1" xr:uid="{00000000-0005-0000-0000-0000935F0000}"/>
    <cellStyle name="Title 3" xfId="21267" hidden="1" xr:uid="{00000000-0005-0000-0000-0000945F0000}"/>
    <cellStyle name="Title 3" xfId="21183" hidden="1" xr:uid="{00000000-0005-0000-0000-0000955F0000}"/>
    <cellStyle name="Title 3" xfId="21323" hidden="1" xr:uid="{00000000-0005-0000-0000-0000965F0000}"/>
    <cellStyle name="Title 3" xfId="21351" hidden="1" xr:uid="{00000000-0005-0000-0000-0000975F0000}"/>
    <cellStyle name="Title 3" xfId="21322" hidden="1" xr:uid="{00000000-0005-0000-0000-0000985F0000}"/>
    <cellStyle name="Title 3" xfId="21379" hidden="1" xr:uid="{00000000-0005-0000-0000-0000995F0000}"/>
    <cellStyle name="Title 3" xfId="21496" hidden="1" xr:uid="{00000000-0005-0000-0000-00009A5F0000}"/>
    <cellStyle name="Title 3" xfId="21440" hidden="1" xr:uid="{00000000-0005-0000-0000-00009B5F0000}"/>
    <cellStyle name="Title 3" xfId="21524" hidden="1" xr:uid="{00000000-0005-0000-0000-00009C5F0000}"/>
    <cellStyle name="Title 3" xfId="21552" hidden="1" xr:uid="{00000000-0005-0000-0000-00009D5F0000}"/>
    <cellStyle name="Title 3" xfId="21468" hidden="1" xr:uid="{00000000-0005-0000-0000-00009E5F0000}"/>
    <cellStyle name="Title 3" xfId="21608" hidden="1" xr:uid="{00000000-0005-0000-0000-00009F5F0000}"/>
    <cellStyle name="Title 3" xfId="21636" hidden="1" xr:uid="{00000000-0005-0000-0000-0000A05F0000}"/>
    <cellStyle name="Title 3" xfId="21607" hidden="1" xr:uid="{00000000-0005-0000-0000-0000A15F0000}"/>
    <cellStyle name="Title 3" xfId="21664" hidden="1" xr:uid="{00000000-0005-0000-0000-0000A25F0000}"/>
    <cellStyle name="Title 3" xfId="21412" hidden="1" xr:uid="{00000000-0005-0000-0000-0000A35F0000}"/>
    <cellStyle name="Title 3" xfId="21748" hidden="1" xr:uid="{00000000-0005-0000-0000-0000A45F0000}"/>
    <cellStyle name="Title 3" xfId="21692" hidden="1" xr:uid="{00000000-0005-0000-0000-0000A55F0000}"/>
    <cellStyle name="Title 3" xfId="21776" hidden="1" xr:uid="{00000000-0005-0000-0000-0000A65F0000}"/>
    <cellStyle name="Title 3" xfId="21804" hidden="1" xr:uid="{00000000-0005-0000-0000-0000A75F0000}"/>
    <cellStyle name="Title 3" xfId="21720" hidden="1" xr:uid="{00000000-0005-0000-0000-0000A85F0000}"/>
    <cellStyle name="Title 3" xfId="21860" hidden="1" xr:uid="{00000000-0005-0000-0000-0000A95F0000}"/>
    <cellStyle name="Title 3" xfId="21888" hidden="1" xr:uid="{00000000-0005-0000-0000-0000AA5F0000}"/>
    <cellStyle name="Title 3" xfId="21859" hidden="1" xr:uid="{00000000-0005-0000-0000-0000AB5F0000}"/>
    <cellStyle name="Title 3" xfId="21916" hidden="1" xr:uid="{00000000-0005-0000-0000-0000AC5F0000}"/>
    <cellStyle name="Title 3" xfId="22027" hidden="1" xr:uid="{00000000-0005-0000-0000-0000AD5F0000}"/>
    <cellStyle name="Title 3" xfId="21971" hidden="1" xr:uid="{00000000-0005-0000-0000-0000AE5F0000}"/>
    <cellStyle name="Title 3" xfId="22055" hidden="1" xr:uid="{00000000-0005-0000-0000-0000AF5F0000}"/>
    <cellStyle name="Title 3" xfId="22083" hidden="1" xr:uid="{00000000-0005-0000-0000-0000B05F0000}"/>
    <cellStyle name="Title 3" xfId="21999" hidden="1" xr:uid="{00000000-0005-0000-0000-0000B15F0000}"/>
    <cellStyle name="Title 3" xfId="22139" hidden="1" xr:uid="{00000000-0005-0000-0000-0000B25F0000}"/>
    <cellStyle name="Title 3" xfId="22167" hidden="1" xr:uid="{00000000-0005-0000-0000-0000B35F0000}"/>
    <cellStyle name="Title 3" xfId="22138" hidden="1" xr:uid="{00000000-0005-0000-0000-0000B45F0000}"/>
    <cellStyle name="Title 3" xfId="22195" hidden="1" xr:uid="{00000000-0005-0000-0000-0000B55F0000}"/>
    <cellStyle name="Title 3" xfId="21407" hidden="1" xr:uid="{00000000-0005-0000-0000-0000B65F0000}"/>
    <cellStyle name="Title 3" xfId="22279" hidden="1" xr:uid="{00000000-0005-0000-0000-0000B75F0000}"/>
    <cellStyle name="Title 3" xfId="22223" hidden="1" xr:uid="{00000000-0005-0000-0000-0000B85F0000}"/>
    <cellStyle name="Title 3" xfId="22307" hidden="1" xr:uid="{00000000-0005-0000-0000-0000B95F0000}"/>
    <cellStyle name="Title 3" xfId="22335" hidden="1" xr:uid="{00000000-0005-0000-0000-0000BA5F0000}"/>
    <cellStyle name="Title 3" xfId="22251" hidden="1" xr:uid="{00000000-0005-0000-0000-0000BB5F0000}"/>
    <cellStyle name="Title 3" xfId="22391" hidden="1" xr:uid="{00000000-0005-0000-0000-0000BC5F0000}"/>
    <cellStyle name="Title 3" xfId="22419" hidden="1" xr:uid="{00000000-0005-0000-0000-0000BD5F0000}"/>
    <cellStyle name="Title 3" xfId="22390" hidden="1" xr:uid="{00000000-0005-0000-0000-0000BE5F0000}"/>
    <cellStyle name="Title 3" xfId="22447" hidden="1" xr:uid="{00000000-0005-0000-0000-0000BF5F0000}"/>
    <cellStyle name="Title 3" xfId="22558" hidden="1" xr:uid="{00000000-0005-0000-0000-0000C05F0000}"/>
    <cellStyle name="Title 3" xfId="22502" hidden="1" xr:uid="{00000000-0005-0000-0000-0000C15F0000}"/>
    <cellStyle name="Title 3" xfId="22586" hidden="1" xr:uid="{00000000-0005-0000-0000-0000C25F0000}"/>
    <cellStyle name="Title 3" xfId="22614" hidden="1" xr:uid="{00000000-0005-0000-0000-0000C35F0000}"/>
    <cellStyle name="Title 3" xfId="22530" hidden="1" xr:uid="{00000000-0005-0000-0000-0000C45F0000}"/>
    <cellStyle name="Title 3" xfId="22670" hidden="1" xr:uid="{00000000-0005-0000-0000-0000C55F0000}"/>
    <cellStyle name="Title 3" xfId="22698" hidden="1" xr:uid="{00000000-0005-0000-0000-0000C65F0000}"/>
    <cellStyle name="Title 3" xfId="22669" hidden="1" xr:uid="{00000000-0005-0000-0000-0000C75F0000}"/>
    <cellStyle name="Title 3" xfId="22726" hidden="1" xr:uid="{00000000-0005-0000-0000-0000C85F0000}"/>
    <cellStyle name="Title 3" xfId="21411" hidden="1" xr:uid="{00000000-0005-0000-0000-0000C95F0000}"/>
    <cellStyle name="Title 3" xfId="22810" hidden="1" xr:uid="{00000000-0005-0000-0000-0000CA5F0000}"/>
    <cellStyle name="Title 3" xfId="22754" hidden="1" xr:uid="{00000000-0005-0000-0000-0000CB5F0000}"/>
    <cellStyle name="Title 3" xfId="22838" hidden="1" xr:uid="{00000000-0005-0000-0000-0000CC5F0000}"/>
    <cellStyle name="Title 3" xfId="22866" hidden="1" xr:uid="{00000000-0005-0000-0000-0000CD5F0000}"/>
    <cellStyle name="Title 3" xfId="22782" hidden="1" xr:uid="{00000000-0005-0000-0000-0000CE5F0000}"/>
    <cellStyle name="Title 3" xfId="22922" hidden="1" xr:uid="{00000000-0005-0000-0000-0000CF5F0000}"/>
    <cellStyle name="Title 3" xfId="22950" hidden="1" xr:uid="{00000000-0005-0000-0000-0000D05F0000}"/>
    <cellStyle name="Title 3" xfId="22921" hidden="1" xr:uid="{00000000-0005-0000-0000-0000D15F0000}"/>
    <cellStyle name="Title 3" xfId="22978" hidden="1" xr:uid="{00000000-0005-0000-0000-0000D25F0000}"/>
    <cellStyle name="Title 3" xfId="23089" hidden="1" xr:uid="{00000000-0005-0000-0000-0000D35F0000}"/>
    <cellStyle name="Title 3" xfId="23033" hidden="1" xr:uid="{00000000-0005-0000-0000-0000D45F0000}"/>
    <cellStyle name="Title 3" xfId="23117" hidden="1" xr:uid="{00000000-0005-0000-0000-0000D55F0000}"/>
    <cellStyle name="Title 3" xfId="23145" hidden="1" xr:uid="{00000000-0005-0000-0000-0000D65F0000}"/>
    <cellStyle name="Title 3" xfId="23061" hidden="1" xr:uid="{00000000-0005-0000-0000-0000D75F0000}"/>
    <cellStyle name="Title 3" xfId="23201" hidden="1" xr:uid="{00000000-0005-0000-0000-0000D85F0000}"/>
    <cellStyle name="Title 3" xfId="23229" hidden="1" xr:uid="{00000000-0005-0000-0000-0000D95F0000}"/>
    <cellStyle name="Title 3" xfId="23200" hidden="1" xr:uid="{00000000-0005-0000-0000-0000DA5F0000}"/>
    <cellStyle name="Title 3" xfId="23257" hidden="1" xr:uid="{00000000-0005-0000-0000-0000DB5F0000}"/>
    <cellStyle name="Title 3" xfId="21408" hidden="1" xr:uid="{00000000-0005-0000-0000-0000DC5F0000}"/>
    <cellStyle name="Title 3" xfId="23341" hidden="1" xr:uid="{00000000-0005-0000-0000-0000DD5F0000}"/>
    <cellStyle name="Title 3" xfId="23285" hidden="1" xr:uid="{00000000-0005-0000-0000-0000DE5F0000}"/>
    <cellStyle name="Title 3" xfId="23369" hidden="1" xr:uid="{00000000-0005-0000-0000-0000DF5F0000}"/>
    <cellStyle name="Title 3" xfId="23397" hidden="1" xr:uid="{00000000-0005-0000-0000-0000E05F0000}"/>
    <cellStyle name="Title 3" xfId="23313" hidden="1" xr:uid="{00000000-0005-0000-0000-0000E15F0000}"/>
    <cellStyle name="Title 3" xfId="23453" hidden="1" xr:uid="{00000000-0005-0000-0000-0000E25F0000}"/>
    <cellStyle name="Title 3" xfId="23481" hidden="1" xr:uid="{00000000-0005-0000-0000-0000E35F0000}"/>
    <cellStyle name="Title 3" xfId="23452" hidden="1" xr:uid="{00000000-0005-0000-0000-0000E45F0000}"/>
    <cellStyle name="Title 3" xfId="23509" hidden="1" xr:uid="{00000000-0005-0000-0000-0000E55F0000}"/>
    <cellStyle name="Title 3" xfId="23620" hidden="1" xr:uid="{00000000-0005-0000-0000-0000E65F0000}"/>
    <cellStyle name="Title 3" xfId="23564" hidden="1" xr:uid="{00000000-0005-0000-0000-0000E75F0000}"/>
    <cellStyle name="Title 3" xfId="23648" hidden="1" xr:uid="{00000000-0005-0000-0000-0000E85F0000}"/>
    <cellStyle name="Title 3" xfId="23676" hidden="1" xr:uid="{00000000-0005-0000-0000-0000E95F0000}"/>
    <cellStyle name="Title 3" xfId="23592" hidden="1" xr:uid="{00000000-0005-0000-0000-0000EA5F0000}"/>
    <cellStyle name="Title 3" xfId="23732" hidden="1" xr:uid="{00000000-0005-0000-0000-0000EB5F0000}"/>
    <cellStyle name="Title 3" xfId="23760" hidden="1" xr:uid="{00000000-0005-0000-0000-0000EC5F0000}"/>
    <cellStyle name="Title 3" xfId="23731" hidden="1" xr:uid="{00000000-0005-0000-0000-0000ED5F0000}"/>
    <cellStyle name="Title 3" xfId="23788" hidden="1" xr:uid="{00000000-0005-0000-0000-0000EE5F0000}"/>
    <cellStyle name="Title 3" xfId="21410" hidden="1" xr:uid="{00000000-0005-0000-0000-0000EF5F0000}"/>
    <cellStyle name="Title 3" xfId="23872" hidden="1" xr:uid="{00000000-0005-0000-0000-0000F05F0000}"/>
    <cellStyle name="Title 3" xfId="23816" hidden="1" xr:uid="{00000000-0005-0000-0000-0000F15F0000}"/>
    <cellStyle name="Title 3" xfId="23900" hidden="1" xr:uid="{00000000-0005-0000-0000-0000F25F0000}"/>
    <cellStyle name="Title 3" xfId="23928" hidden="1" xr:uid="{00000000-0005-0000-0000-0000F35F0000}"/>
    <cellStyle name="Title 3" xfId="23844" hidden="1" xr:uid="{00000000-0005-0000-0000-0000F45F0000}"/>
    <cellStyle name="Title 3" xfId="23984" hidden="1" xr:uid="{00000000-0005-0000-0000-0000F55F0000}"/>
    <cellStyle name="Title 3" xfId="24012" hidden="1" xr:uid="{00000000-0005-0000-0000-0000F65F0000}"/>
    <cellStyle name="Title 3" xfId="23983" hidden="1" xr:uid="{00000000-0005-0000-0000-0000F75F0000}"/>
    <cellStyle name="Title 3" xfId="24040" hidden="1" xr:uid="{00000000-0005-0000-0000-0000F85F0000}"/>
    <cellStyle name="Title 3" xfId="24151" hidden="1" xr:uid="{00000000-0005-0000-0000-0000F95F0000}"/>
    <cellStyle name="Title 3" xfId="24095" hidden="1" xr:uid="{00000000-0005-0000-0000-0000FA5F0000}"/>
    <cellStyle name="Title 3" xfId="24179" hidden="1" xr:uid="{00000000-0005-0000-0000-0000FB5F0000}"/>
    <cellStyle name="Title 3" xfId="24207" hidden="1" xr:uid="{00000000-0005-0000-0000-0000FC5F0000}"/>
    <cellStyle name="Title 3" xfId="24123" hidden="1" xr:uid="{00000000-0005-0000-0000-0000FD5F0000}"/>
    <cellStyle name="Title 3" xfId="24263" hidden="1" xr:uid="{00000000-0005-0000-0000-0000FE5F0000}"/>
    <cellStyle name="Title 3" xfId="24291" hidden="1" xr:uid="{00000000-0005-0000-0000-0000FF5F0000}"/>
    <cellStyle name="Title 3" xfId="24262" hidden="1" xr:uid="{00000000-0005-0000-0000-000000600000}"/>
    <cellStyle name="Title 3" xfId="24319" hidden="1" xr:uid="{00000000-0005-0000-0000-000001600000}"/>
    <cellStyle name="Title 3" xfId="21409" hidden="1" xr:uid="{00000000-0005-0000-0000-000002600000}"/>
    <cellStyle name="Title 3" xfId="24403" hidden="1" xr:uid="{00000000-0005-0000-0000-000003600000}"/>
    <cellStyle name="Title 3" xfId="24347" hidden="1" xr:uid="{00000000-0005-0000-0000-000004600000}"/>
    <cellStyle name="Title 3" xfId="24431" hidden="1" xr:uid="{00000000-0005-0000-0000-000005600000}"/>
    <cellStyle name="Title 3" xfId="24459" hidden="1" xr:uid="{00000000-0005-0000-0000-000006600000}"/>
    <cellStyle name="Title 3" xfId="24375" hidden="1" xr:uid="{00000000-0005-0000-0000-000007600000}"/>
    <cellStyle name="Title 3" xfId="24515" hidden="1" xr:uid="{00000000-0005-0000-0000-000008600000}"/>
    <cellStyle name="Title 3" xfId="24543" hidden="1" xr:uid="{00000000-0005-0000-0000-000009600000}"/>
    <cellStyle name="Title 3" xfId="24514" hidden="1" xr:uid="{00000000-0005-0000-0000-00000A600000}"/>
    <cellStyle name="Title 3" xfId="24571" hidden="1" xr:uid="{00000000-0005-0000-0000-00000B600000}"/>
    <cellStyle name="Título" xfId="1704" xr:uid="{00000000-0005-0000-0000-00000C600000}"/>
    <cellStyle name="Título 1" xfId="1705" xr:uid="{00000000-0005-0000-0000-00000D600000}"/>
    <cellStyle name="Título 2" xfId="1706" xr:uid="{00000000-0005-0000-0000-00000E600000}"/>
    <cellStyle name="Título 3" xfId="1707" xr:uid="{00000000-0005-0000-0000-00000F600000}"/>
    <cellStyle name="Título_20091015 DE_Proposed amendments to CR SEC_MKR" xfId="1708" xr:uid="{00000000-0005-0000-0000-000010600000}"/>
    <cellStyle name="Total 2" xfId="1709" xr:uid="{00000000-0005-0000-0000-000011600000}"/>
    <cellStyle name="Valuta 2" xfId="1710" xr:uid="{00000000-0005-0000-0000-000012600000}"/>
    <cellStyle name="Valuta 3" xfId="1711" xr:uid="{00000000-0005-0000-0000-000013600000}"/>
    <cellStyle name="Warning Text" xfId="1712" xr:uid="{00000000-0005-0000-0000-000014600000}"/>
    <cellStyle name="Warning Text 2" xfId="1713" xr:uid="{00000000-0005-0000-0000-000015600000}"/>
    <cellStyle name="Összesen" xfId="1714" xr:uid="{00000000-0005-0000-0000-000016600000}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FF6600"/>
      <color rgb="FFFDE9D9"/>
      <color rgb="FFFFFF99"/>
      <color rgb="FF860000"/>
      <color rgb="FFFF6699"/>
      <color rgb="FF7B9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outlinePr showOutlineSymbols="0"/>
  </sheetPr>
  <dimension ref="A1:CU23"/>
  <sheetViews>
    <sheetView showGridLines="0" tabSelected="1" showOutlineSymbols="0" zoomScale="85" zoomScaleNormal="85" workbookViewId="0">
      <selection activeCell="C12" sqref="C12"/>
    </sheetView>
  </sheetViews>
  <sheetFormatPr baseColWidth="10" defaultColWidth="11.453125" defaultRowHeight="12.5" x14ac:dyDescent="0.25"/>
  <cols>
    <col min="1" max="1" width="17.54296875" style="50" customWidth="1"/>
    <col min="2" max="2" width="11.453125" style="50"/>
    <col min="3" max="3" width="47.54296875" style="50" customWidth="1"/>
    <col min="4" max="4" width="42.54296875" style="50" customWidth="1"/>
    <col min="5" max="5" width="34.1796875" style="50" bestFit="1" customWidth="1"/>
    <col min="6" max="16384" width="11.453125" style="50"/>
  </cols>
  <sheetData>
    <row r="1" spans="1:99" ht="27" customHeight="1" x14ac:dyDescent="0.3">
      <c r="A1" s="54" t="s">
        <v>779</v>
      </c>
      <c r="B1" s="49"/>
      <c r="C1" s="50" t="str">
        <f>IF(D20="Ikke-konsolidert","KRT-1478",IF(D20="Konsolidert","KRT-1479","Velg konsolidert eller ikke-konsolidert"))</f>
        <v>Velg konsolidert eller ikke-konsolidert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63"/>
      <c r="BA1" s="64" t="str">
        <f>C1</f>
        <v>Velg konsolidert eller ikke-konsolidert</v>
      </c>
      <c r="BB1" s="64">
        <f>E20</f>
        <v>20161231</v>
      </c>
      <c r="BC1" s="58">
        <f>A2</f>
        <v>107</v>
      </c>
      <c r="BD1" s="65">
        <f>D12</f>
        <v>0</v>
      </c>
      <c r="BE1" s="64">
        <f>C16</f>
        <v>0</v>
      </c>
      <c r="BF1" s="66">
        <f>D16</f>
        <v>0</v>
      </c>
      <c r="BG1" s="58">
        <v>10</v>
      </c>
      <c r="BH1" s="58" t="s">
        <v>759</v>
      </c>
      <c r="BI1" s="58" t="str">
        <f>IF(D20="Konsolidert",2,IF(D20="Ikke-konsolidert",1,""))</f>
        <v/>
      </c>
      <c r="BJ1" s="58">
        <f>IF(C20="IRB",2,IF(C20="Standardmetoden",1,""))</f>
        <v>1</v>
      </c>
      <c r="BK1" s="58"/>
      <c r="BL1" s="58"/>
      <c r="BM1" s="58"/>
      <c r="BN1" s="58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67" t="s">
        <v>760</v>
      </c>
      <c r="CB1" s="67">
        <v>999999001</v>
      </c>
      <c r="CC1" s="67" t="s">
        <v>761</v>
      </c>
      <c r="CD1" s="67">
        <f>+CB1+1</f>
        <v>999999002</v>
      </c>
      <c r="CE1" s="67" t="s">
        <v>762</v>
      </c>
      <c r="CF1" s="67">
        <f>+CD1+1</f>
        <v>999999003</v>
      </c>
      <c r="CG1" s="67" t="s">
        <v>763</v>
      </c>
      <c r="CH1" s="67">
        <f>+CF1+1</f>
        <v>999999004</v>
      </c>
      <c r="CI1" s="67" t="s">
        <v>764</v>
      </c>
      <c r="CJ1" s="67">
        <f>+CH1+1</f>
        <v>999999005</v>
      </c>
      <c r="CK1" s="67" t="s">
        <v>765</v>
      </c>
      <c r="CL1" s="67">
        <f>+CJ1+1</f>
        <v>999999006</v>
      </c>
      <c r="CM1" s="67" t="s">
        <v>766</v>
      </c>
      <c r="CN1" s="67">
        <f>+CL1+1</f>
        <v>999999007</v>
      </c>
      <c r="CO1" s="67" t="s">
        <v>767</v>
      </c>
      <c r="CP1" s="67">
        <f>+CN1+1</f>
        <v>999999008</v>
      </c>
      <c r="CQ1" s="67" t="s">
        <v>768</v>
      </c>
      <c r="CR1" s="67">
        <f>+CP1+1</f>
        <v>999999009</v>
      </c>
      <c r="CS1" s="67" t="s">
        <v>769</v>
      </c>
      <c r="CT1" s="67">
        <f>+CR1+1</f>
        <v>999999010</v>
      </c>
      <c r="CU1" s="59"/>
    </row>
    <row r="2" spans="1:99" ht="14.5" x14ac:dyDescent="0.35">
      <c r="A2" s="164">
        <v>107</v>
      </c>
      <c r="B2" s="49"/>
      <c r="C2" s="49"/>
      <c r="D2" s="49"/>
      <c r="E2" s="49"/>
      <c r="F2" s="49"/>
      <c r="G2" s="49"/>
      <c r="AZ2" s="59"/>
      <c r="BA2" s="58" t="s">
        <v>770</v>
      </c>
      <c r="BB2" s="58" t="s">
        <v>771</v>
      </c>
      <c r="BC2" s="58" t="s">
        <v>772</v>
      </c>
      <c r="BD2" s="58" t="s">
        <v>755</v>
      </c>
      <c r="BE2" s="58" t="s">
        <v>773</v>
      </c>
      <c r="BF2" s="58" t="s">
        <v>774</v>
      </c>
      <c r="BG2" s="58" t="s">
        <v>775</v>
      </c>
      <c r="BH2" s="58" t="s">
        <v>776</v>
      </c>
      <c r="BI2" s="68" t="s">
        <v>777</v>
      </c>
      <c r="BJ2" s="58" t="s">
        <v>778</v>
      </c>
      <c r="BK2" s="58"/>
      <c r="BL2" s="60"/>
      <c r="BM2" s="60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2"/>
      <c r="CN2" s="62"/>
      <c r="CO2" s="62"/>
      <c r="CP2" s="62"/>
      <c r="CQ2" s="62"/>
      <c r="CR2" s="62"/>
      <c r="CS2" s="62"/>
      <c r="CT2" s="62"/>
      <c r="CU2" s="59"/>
    </row>
    <row r="3" spans="1:99" ht="13" x14ac:dyDescent="0.3">
      <c r="A3" s="59">
        <v>1E-3</v>
      </c>
      <c r="C3" s="51"/>
      <c r="D3" s="51"/>
      <c r="E3" s="51"/>
    </row>
    <row r="4" spans="1:99" ht="23" x14ac:dyDescent="0.5">
      <c r="C4" s="270" t="s">
        <v>756</v>
      </c>
      <c r="D4" s="270"/>
      <c r="E4" s="270"/>
    </row>
    <row r="5" spans="1:99" ht="23" x14ac:dyDescent="0.25">
      <c r="C5" s="271" t="s">
        <v>757</v>
      </c>
      <c r="D5" s="271"/>
      <c r="E5" s="271"/>
    </row>
    <row r="6" spans="1:99" ht="11.25" customHeight="1" x14ac:dyDescent="0.25">
      <c r="C6" s="272"/>
      <c r="D6" s="272"/>
      <c r="E6" s="272"/>
    </row>
    <row r="7" spans="1:99" ht="9.75" customHeight="1" x14ac:dyDescent="0.45">
      <c r="C7" s="51"/>
      <c r="D7" s="52"/>
      <c r="E7" s="52"/>
    </row>
    <row r="8" spans="1:99" ht="14.5" thickBot="1" x14ac:dyDescent="0.35">
      <c r="C8" s="53" t="s">
        <v>758</v>
      </c>
    </row>
    <row r="9" spans="1:99" ht="25" x14ac:dyDescent="0.25">
      <c r="C9" s="263" t="s">
        <v>800</v>
      </c>
      <c r="D9" s="264"/>
      <c r="E9" s="265"/>
    </row>
    <row r="10" spans="1:99" x14ac:dyDescent="0.25">
      <c r="C10" s="55"/>
      <c r="D10" s="56"/>
      <c r="E10" s="57"/>
    </row>
    <row r="11" spans="1:99" ht="16" thickBot="1" x14ac:dyDescent="0.4">
      <c r="C11" s="165" t="s">
        <v>803</v>
      </c>
      <c r="D11" s="166" t="s">
        <v>799</v>
      </c>
      <c r="E11" s="167" t="s">
        <v>889</v>
      </c>
    </row>
    <row r="12" spans="1:99" ht="27" customHeight="1" thickBot="1" x14ac:dyDescent="0.4">
      <c r="C12" s="177"/>
      <c r="D12" s="168"/>
      <c r="E12" s="260"/>
    </row>
    <row r="13" spans="1:99" ht="27" customHeight="1" thickBot="1" x14ac:dyDescent="0.3">
      <c r="C13" s="170"/>
      <c r="D13" s="171"/>
      <c r="E13" s="172"/>
    </row>
    <row r="14" spans="1:99" ht="48" customHeight="1" x14ac:dyDescent="0.25">
      <c r="C14" s="263" t="s">
        <v>801</v>
      </c>
      <c r="D14" s="264"/>
      <c r="E14" s="265"/>
      <c r="K14" s="262"/>
    </row>
    <row r="15" spans="1:99" ht="16" thickBot="1" x14ac:dyDescent="0.4">
      <c r="C15" s="169" t="s">
        <v>793</v>
      </c>
      <c r="D15" s="166" t="s">
        <v>794</v>
      </c>
      <c r="E15" s="174" t="s">
        <v>795</v>
      </c>
      <c r="K15" s="262"/>
    </row>
    <row r="16" spans="1:99" ht="21" customHeight="1" thickBot="1" x14ac:dyDescent="0.4">
      <c r="C16" s="175"/>
      <c r="D16" s="176"/>
      <c r="E16" s="173" t="str">
        <f>IF(COUNTA(C16:D16)=2,DATE(C16,D16+1,),"")</f>
        <v/>
      </c>
      <c r="K16" s="262">
        <f ca="1">K17-1</f>
        <v>2021</v>
      </c>
    </row>
    <row r="17" spans="3:11" ht="24" customHeight="1" thickBot="1" x14ac:dyDescent="0.3">
      <c r="C17" s="170"/>
      <c r="D17" s="171"/>
      <c r="E17" s="172"/>
      <c r="K17" s="262">
        <f ca="1">YEAR(NOW())</f>
        <v>2022</v>
      </c>
    </row>
    <row r="18" spans="3:11" ht="36" customHeight="1" x14ac:dyDescent="0.25">
      <c r="C18" s="263" t="s">
        <v>802</v>
      </c>
      <c r="D18" s="264"/>
      <c r="E18" s="265"/>
      <c r="K18" s="262">
        <f ca="1">K17+1</f>
        <v>2023</v>
      </c>
    </row>
    <row r="19" spans="3:11" ht="16" thickBot="1" x14ac:dyDescent="0.4">
      <c r="C19" s="165" t="s">
        <v>798</v>
      </c>
      <c r="D19" s="166" t="s">
        <v>797</v>
      </c>
      <c r="E19" s="178" t="s">
        <v>796</v>
      </c>
      <c r="K19" s="262"/>
    </row>
    <row r="20" spans="3:11" ht="16" thickBot="1" x14ac:dyDescent="0.4">
      <c r="C20" s="183" t="s">
        <v>868</v>
      </c>
      <c r="D20" s="184"/>
      <c r="E20" s="185">
        <v>20161231</v>
      </c>
      <c r="K20" s="262"/>
    </row>
    <row r="21" spans="3:11" ht="35.25" customHeight="1" x14ac:dyDescent="0.25">
      <c r="C21" s="263" t="s">
        <v>804</v>
      </c>
      <c r="D21" s="264"/>
      <c r="E21" s="265"/>
    </row>
    <row r="22" spans="3:11" ht="14.5" x14ac:dyDescent="0.35">
      <c r="C22" s="186" t="s">
        <v>789</v>
      </c>
      <c r="D22" s="266"/>
      <c r="E22" s="267"/>
    </row>
    <row r="23" spans="3:11" ht="15" thickBot="1" x14ac:dyDescent="0.4">
      <c r="C23" s="187" t="s">
        <v>790</v>
      </c>
      <c r="D23" s="268" t="str">
        <f>IF($D$22="Eksponeringer mangler i C 04.00","Avventer utfylling av radene 850-860 i C 04.00",IF($D$22&gt;=0.1,"Ja","Nei"))</f>
        <v>Nei</v>
      </c>
      <c r="E23" s="269"/>
    </row>
  </sheetData>
  <sheetProtection algorithmName="SHA-512" hashValue="yq8z4tVw6w7Az/ermadj1tXmsSFybZO++3h5R5UGOvv7lPRKlnYT9oyGOCcDaWqewmLlXFRdC5MMQsywL0H0yg==" saltValue="TotHFhnJBIl5VVmjbbpATQ==" spinCount="100000" sheet="1" objects="1" scenarios="1"/>
  <mergeCells count="9">
    <mergeCell ref="C21:E21"/>
    <mergeCell ref="D22:E22"/>
    <mergeCell ref="D23:E23"/>
    <mergeCell ref="C18:E18"/>
    <mergeCell ref="C4:E4"/>
    <mergeCell ref="C5:E5"/>
    <mergeCell ref="C6:E6"/>
    <mergeCell ref="C9:E9"/>
    <mergeCell ref="C14:E14"/>
  </mergeCells>
  <dataValidations count="6">
    <dataValidation type="list" allowBlank="1" showInputMessage="1" showErrorMessage="1" sqref="D20" xr:uid="{00000000-0002-0000-0000-000000000000}">
      <formula1>"Ikke-konsolidert,Konsolidert"</formula1>
    </dataValidation>
    <dataValidation type="list" allowBlank="1" showInputMessage="1" showErrorMessage="1" sqref="D16" xr:uid="{00000000-0002-0000-0000-000001000000}">
      <formula1>"3,6,9,12"</formula1>
    </dataValidation>
    <dataValidation type="list" allowBlank="1" showInputMessage="1" showErrorMessage="1" sqref="C16" xr:uid="{00000000-0002-0000-0000-000002000000}">
      <formula1>$K$16:$K$18</formula1>
    </dataValidation>
    <dataValidation type="list" allowBlank="1" showInputMessage="1" showErrorMessage="1" sqref="C20" xr:uid="{00000000-0002-0000-0000-000003000000}">
      <formula1>"IRB,Standardmetoden"</formula1>
    </dataValidation>
    <dataValidation type="textLength" operator="equal" allowBlank="1" showInputMessage="1" showErrorMessage="1" errorTitle="Organisasjonsnummer" error="Organisasjonsnr. må ha 9 siffer" sqref="D12" xr:uid="{00000000-0002-0000-0000-000004000000}">
      <formula1>9</formula1>
    </dataValidation>
    <dataValidation type="list" allowBlank="1" showInputMessage="1" showErrorMessage="1" sqref="E12" xr:uid="{00000000-0002-0000-0000-000005000000}">
      <formula1>"IFRS,NGAAP"</formula1>
    </dataValidation>
  </dataValidation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outlinePr showOutlineSymbols="0"/>
    <pageSetUpPr fitToPage="1"/>
  </sheetPr>
  <dimension ref="B1:F15"/>
  <sheetViews>
    <sheetView showGridLines="0" showOutlineSymbols="0" zoomScaleNormal="100" workbookViewId="0">
      <selection activeCell="C20" sqref="C20"/>
    </sheetView>
  </sheetViews>
  <sheetFormatPr baseColWidth="10" defaultColWidth="5.1796875" defaultRowHeight="10" x14ac:dyDescent="0.35"/>
  <cols>
    <col min="1" max="1" width="5.1796875" style="18"/>
    <col min="2" max="2" width="10.54296875" style="18" customWidth="1"/>
    <col min="3" max="3" width="10.7265625" style="18" customWidth="1"/>
    <col min="4" max="4" width="138.26953125" style="18" customWidth="1"/>
    <col min="5" max="5" width="13.7265625" style="18" bestFit="1" customWidth="1"/>
    <col min="6" max="6" width="7.7265625" style="18" bestFit="1" customWidth="1"/>
    <col min="7" max="16384" width="5.1796875" style="18"/>
  </cols>
  <sheetData>
    <row r="1" spans="2:6" x14ac:dyDescent="0.35">
      <c r="E1" s="182"/>
      <c r="F1" s="158"/>
    </row>
    <row r="2" spans="2:6" s="17" customFormat="1" ht="13.5" x14ac:dyDescent="0.35">
      <c r="B2" s="16" t="s">
        <v>326</v>
      </c>
    </row>
    <row r="4" spans="2:6" ht="14.5" x14ac:dyDescent="0.35">
      <c r="B4" s="273" t="s">
        <v>334</v>
      </c>
      <c r="C4" s="274"/>
      <c r="D4" s="275"/>
      <c r="E4" s="276"/>
    </row>
    <row r="5" spans="2:6" ht="25.5" customHeight="1" x14ac:dyDescent="0.35">
      <c r="B5" s="19" t="s">
        <v>327</v>
      </c>
      <c r="C5" s="19" t="s">
        <v>328</v>
      </c>
      <c r="D5" s="20" t="s">
        <v>329</v>
      </c>
      <c r="E5" s="19" t="s">
        <v>330</v>
      </c>
    </row>
    <row r="6" spans="2:6" ht="13.5" customHeight="1" x14ac:dyDescent="0.35">
      <c r="B6" s="277" t="s">
        <v>805</v>
      </c>
      <c r="C6" s="278"/>
      <c r="D6" s="279"/>
      <c r="E6" s="21" t="s">
        <v>331</v>
      </c>
    </row>
    <row r="7" spans="2:6" ht="13.5" customHeight="1" x14ac:dyDescent="0.35">
      <c r="B7" s="22">
        <v>1</v>
      </c>
      <c r="C7" s="213" t="s">
        <v>135</v>
      </c>
      <c r="D7" s="214" t="s">
        <v>162</v>
      </c>
      <c r="E7" s="23" t="s">
        <v>332</v>
      </c>
    </row>
    <row r="8" spans="2:6" ht="13.5" customHeight="1" x14ac:dyDescent="0.35">
      <c r="B8" s="24">
        <v>2</v>
      </c>
      <c r="C8" s="215" t="s">
        <v>134</v>
      </c>
      <c r="D8" s="216" t="s">
        <v>160</v>
      </c>
      <c r="E8" s="25" t="s">
        <v>333</v>
      </c>
    </row>
    <row r="9" spans="2:6" ht="13.5" customHeight="1" x14ac:dyDescent="0.35">
      <c r="B9" s="24">
        <v>3</v>
      </c>
      <c r="C9" s="215" t="s">
        <v>136</v>
      </c>
      <c r="D9" s="216" t="s">
        <v>334</v>
      </c>
      <c r="E9" s="25" t="s">
        <v>335</v>
      </c>
    </row>
    <row r="10" spans="2:6" ht="13.5" customHeight="1" x14ac:dyDescent="0.35">
      <c r="B10" s="24">
        <v>4</v>
      </c>
      <c r="C10" s="215" t="s">
        <v>137</v>
      </c>
      <c r="D10" s="216" t="s">
        <v>159</v>
      </c>
      <c r="E10" s="25" t="s">
        <v>336</v>
      </c>
    </row>
    <row r="11" spans="2:6" ht="13.5" customHeight="1" x14ac:dyDescent="0.35">
      <c r="B11" s="277" t="s">
        <v>337</v>
      </c>
      <c r="C11" s="278"/>
      <c r="D11" s="279"/>
      <c r="E11" s="21" t="s">
        <v>338</v>
      </c>
    </row>
    <row r="12" spans="2:6" ht="13.5" customHeight="1" x14ac:dyDescent="0.35">
      <c r="B12" s="24">
        <v>5.0999999999999996</v>
      </c>
      <c r="C12" s="215" t="s">
        <v>138</v>
      </c>
      <c r="D12" s="217" t="s">
        <v>337</v>
      </c>
      <c r="E12" s="25" t="s">
        <v>339</v>
      </c>
    </row>
    <row r="13" spans="2:6" ht="13.5" customHeight="1" x14ac:dyDescent="0.35">
      <c r="B13" s="24">
        <v>5.2</v>
      </c>
      <c r="C13" s="215" t="s">
        <v>139</v>
      </c>
      <c r="D13" s="218" t="s">
        <v>340</v>
      </c>
      <c r="E13" s="25" t="s">
        <v>341</v>
      </c>
    </row>
    <row r="14" spans="2:6" ht="13.5" customHeight="1" x14ac:dyDescent="0.35">
      <c r="B14" s="277" t="s">
        <v>342</v>
      </c>
      <c r="C14" s="278"/>
      <c r="D14" s="279"/>
      <c r="E14" s="21" t="s">
        <v>343</v>
      </c>
    </row>
    <row r="15" spans="2:6" ht="13.5" customHeight="1" x14ac:dyDescent="0.35">
      <c r="B15" s="256">
        <v>6</v>
      </c>
      <c r="C15" s="257" t="s">
        <v>879</v>
      </c>
      <c r="D15" s="258" t="s">
        <v>342</v>
      </c>
      <c r="E15" s="259" t="s">
        <v>343</v>
      </c>
    </row>
  </sheetData>
  <mergeCells count="4">
    <mergeCell ref="B4:E4"/>
    <mergeCell ref="B6:D6"/>
    <mergeCell ref="B11:D11"/>
    <mergeCell ref="B14:D14"/>
  </mergeCells>
  <hyperlinks>
    <hyperlink ref="C7:D7" location="'C 01.00'!A1" display="C 01.00" xr:uid="{00000000-0004-0000-0100-000000000000}"/>
    <hyperlink ref="C8:D8" location="'C 02.00'!A1" display="C 02.00" xr:uid="{00000000-0004-0000-0100-000001000000}"/>
    <hyperlink ref="C9:D9" location="'C 03.00'!A1" display="C 03.00" xr:uid="{00000000-0004-0000-0100-000002000000}"/>
    <hyperlink ref="C10:D10" location="'C 04.00'!A1" display="C 04.00" xr:uid="{00000000-0004-0000-0100-000003000000}"/>
    <hyperlink ref="C12:D12" location="'C 05.01'!A1" display="C 05.01" xr:uid="{00000000-0004-0000-0100-000004000000}"/>
    <hyperlink ref="C13:D13" location="'C 05.02'!A1" display="C 05.02" xr:uid="{00000000-0004-0000-0100-000005000000}"/>
    <hyperlink ref="C15:D15" location="'C 06.00'!A1" display="C 06.00" xr:uid="{00000000-0004-0000-0100-000006000000}"/>
    <hyperlink ref="C15" location="'C 06.02'!A1" display="C 06.02" xr:uid="{00000000-0004-0000-0100-000007000000}"/>
    <hyperlink ref="D15" location="'C 06.02'!A1" display="KONSOLIDERING" xr:uid="{00000000-0004-0000-0100-000008000000}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&amp;CAnnex I NO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99">
    <outlinePr summaryBelow="0" summaryRight="0" showOutlineSymbols="0"/>
    <pageSetUpPr fitToPage="1"/>
  </sheetPr>
  <dimension ref="B1:E104"/>
  <sheetViews>
    <sheetView showGridLines="0" showOutlineSymbols="0" zoomScale="85" zoomScaleNormal="85" workbookViewId="0">
      <pane xSplit="4" ySplit="4" topLeftCell="E5" activePane="bottomRight" state="frozen"/>
      <selection activeCell="T17" sqref="T17"/>
      <selection pane="topRight" activeCell="T17" sqref="T17"/>
      <selection pane="bottomLeft" activeCell="T17" sqref="T17"/>
      <selection pane="bottomRight" activeCell="E9" sqref="E9"/>
    </sheetView>
  </sheetViews>
  <sheetFormatPr baseColWidth="10" defaultColWidth="9.1796875" defaultRowHeight="14.5" outlineLevelRow="5" x14ac:dyDescent="0.35"/>
  <cols>
    <col min="1" max="1" width="6.81640625" customWidth="1"/>
    <col min="2" max="2" width="14.26953125" style="26" customWidth="1"/>
    <col min="3" max="3" width="120.7265625" customWidth="1"/>
    <col min="4" max="4" width="4" bestFit="1" customWidth="1"/>
    <col min="5" max="5" width="20.7265625" customWidth="1"/>
  </cols>
  <sheetData>
    <row r="1" spans="2:5" x14ac:dyDescent="0.35">
      <c r="E1" s="157"/>
    </row>
    <row r="2" spans="2:5" ht="23.5" x14ac:dyDescent="0.35">
      <c r="B2" s="280" t="s">
        <v>325</v>
      </c>
      <c r="C2" s="281"/>
      <c r="E2" s="157"/>
    </row>
    <row r="3" spans="2:5" x14ac:dyDescent="0.35">
      <c r="E3" s="15" t="s">
        <v>459</v>
      </c>
    </row>
    <row r="4" spans="2:5" ht="15" thickBot="1" x14ac:dyDescent="0.4">
      <c r="E4" s="29" t="s">
        <v>13</v>
      </c>
    </row>
    <row r="5" spans="2:5" ht="15" customHeight="1" x14ac:dyDescent="0.35">
      <c r="B5" s="113">
        <v>1</v>
      </c>
      <c r="C5" s="114" t="s">
        <v>162</v>
      </c>
      <c r="D5" s="30" t="s">
        <v>13</v>
      </c>
      <c r="E5" s="70">
        <f>SUM(E6,E83)</f>
        <v>0</v>
      </c>
    </row>
    <row r="6" spans="2:5" ht="15.5" outlineLevel="1" x14ac:dyDescent="0.35">
      <c r="B6" s="115" t="s">
        <v>163</v>
      </c>
      <c r="C6" s="116" t="s">
        <v>164</v>
      </c>
      <c r="D6" s="27" t="s">
        <v>98</v>
      </c>
      <c r="E6" s="181">
        <f>SUM(E7,E62)</f>
        <v>0</v>
      </c>
    </row>
    <row r="7" spans="2:5" ht="15.5" outlineLevel="2" x14ac:dyDescent="0.35">
      <c r="B7" s="117" t="s">
        <v>165</v>
      </c>
      <c r="C7" s="116" t="s">
        <v>166</v>
      </c>
      <c r="D7" s="27" t="s">
        <v>14</v>
      </c>
      <c r="E7" s="71">
        <f>SUM(E8,E18,E23:E24,E26:E29,E35,E39,E42:E44,E48:E49,E51:E53,E55:E61)</f>
        <v>0</v>
      </c>
    </row>
    <row r="8" spans="2:5" outlineLevel="3" x14ac:dyDescent="0.35">
      <c r="B8" s="117" t="s">
        <v>167</v>
      </c>
      <c r="C8" s="118" t="s">
        <v>168</v>
      </c>
      <c r="D8" s="27" t="s">
        <v>15</v>
      </c>
      <c r="E8" s="161">
        <f>SUM(E9,E12:E13,E17)</f>
        <v>0</v>
      </c>
    </row>
    <row r="9" spans="2:5" outlineLevel="4" x14ac:dyDescent="0.35">
      <c r="B9" s="119" t="s">
        <v>169</v>
      </c>
      <c r="C9" s="120" t="s">
        <v>170</v>
      </c>
      <c r="D9" s="27" t="s">
        <v>16</v>
      </c>
      <c r="E9" s="73"/>
    </row>
    <row r="10" spans="2:5" s="163" customFormat="1" outlineLevel="4" x14ac:dyDescent="0.35">
      <c r="B10" s="119" t="s">
        <v>888</v>
      </c>
      <c r="C10" s="120" t="s">
        <v>885</v>
      </c>
      <c r="D10" s="27" t="s">
        <v>880</v>
      </c>
      <c r="E10" s="73"/>
    </row>
    <row r="11" spans="2:5" outlineLevel="4" x14ac:dyDescent="0.35">
      <c r="B11" s="121" t="s">
        <v>171</v>
      </c>
      <c r="C11" s="120" t="s">
        <v>172</v>
      </c>
      <c r="D11" s="27" t="s">
        <v>17</v>
      </c>
      <c r="E11" s="73"/>
    </row>
    <row r="12" spans="2:5" outlineLevel="4" x14ac:dyDescent="0.35">
      <c r="B12" s="119" t="s">
        <v>173</v>
      </c>
      <c r="C12" s="122" t="s">
        <v>174</v>
      </c>
      <c r="D12" s="27" t="s">
        <v>18</v>
      </c>
      <c r="E12" s="73"/>
    </row>
    <row r="13" spans="2:5" outlineLevel="4" x14ac:dyDescent="0.35">
      <c r="B13" s="119" t="s">
        <v>175</v>
      </c>
      <c r="C13" s="120" t="s">
        <v>176</v>
      </c>
      <c r="D13" s="27" t="s">
        <v>19</v>
      </c>
      <c r="E13" s="71">
        <f>SUM(E14:E16)</f>
        <v>0</v>
      </c>
    </row>
    <row r="14" spans="2:5" outlineLevel="5" x14ac:dyDescent="0.35">
      <c r="B14" s="179" t="s">
        <v>177</v>
      </c>
      <c r="C14" s="180" t="s">
        <v>178</v>
      </c>
      <c r="D14" s="27" t="s">
        <v>20</v>
      </c>
      <c r="E14" s="74"/>
    </row>
    <row r="15" spans="2:5" outlineLevel="5" x14ac:dyDescent="0.35">
      <c r="B15" s="179" t="s">
        <v>179</v>
      </c>
      <c r="C15" s="180" t="s">
        <v>180</v>
      </c>
      <c r="D15" s="27" t="s">
        <v>21</v>
      </c>
      <c r="E15" s="74"/>
    </row>
    <row r="16" spans="2:5" outlineLevel="5" x14ac:dyDescent="0.35">
      <c r="B16" s="179" t="s">
        <v>181</v>
      </c>
      <c r="C16" s="180" t="s">
        <v>182</v>
      </c>
      <c r="D16" s="27" t="s">
        <v>104</v>
      </c>
      <c r="E16" s="74"/>
    </row>
    <row r="17" spans="2:5" outlineLevel="4" x14ac:dyDescent="0.35">
      <c r="B17" s="119" t="s">
        <v>183</v>
      </c>
      <c r="C17" s="120" t="s">
        <v>184</v>
      </c>
      <c r="D17" s="27" t="s">
        <v>105</v>
      </c>
      <c r="E17" s="74"/>
    </row>
    <row r="18" spans="2:5" outlineLevel="3" x14ac:dyDescent="0.35">
      <c r="B18" s="117" t="s">
        <v>185</v>
      </c>
      <c r="C18" s="123" t="s">
        <v>809</v>
      </c>
      <c r="D18" s="27" t="s">
        <v>2</v>
      </c>
      <c r="E18" s="161">
        <f>SUM(E19,E21,E22)</f>
        <v>0</v>
      </c>
    </row>
    <row r="19" spans="2:5" outlineLevel="4" x14ac:dyDescent="0.35">
      <c r="B19" s="119" t="s">
        <v>186</v>
      </c>
      <c r="C19" s="122" t="s">
        <v>862</v>
      </c>
      <c r="D19" s="27" t="s">
        <v>4</v>
      </c>
      <c r="E19" s="73"/>
    </row>
    <row r="20" spans="2:5" ht="29" outlineLevel="4" x14ac:dyDescent="0.35">
      <c r="B20" s="119" t="s">
        <v>187</v>
      </c>
      <c r="C20" s="122" t="s">
        <v>863</v>
      </c>
      <c r="D20" s="27" t="s">
        <v>5</v>
      </c>
      <c r="E20" s="71">
        <f>SUM(E21:E22)</f>
        <v>0</v>
      </c>
    </row>
    <row r="21" spans="2:5" outlineLevel="5" x14ac:dyDescent="0.35">
      <c r="B21" s="179" t="s">
        <v>188</v>
      </c>
      <c r="C21" s="191" t="s">
        <v>877</v>
      </c>
      <c r="D21" s="27" t="s">
        <v>6</v>
      </c>
      <c r="E21" s="73"/>
    </row>
    <row r="22" spans="2:5" outlineLevel="5" x14ac:dyDescent="0.35">
      <c r="B22" s="179" t="s">
        <v>189</v>
      </c>
      <c r="C22" s="180" t="s">
        <v>810</v>
      </c>
      <c r="D22" s="27" t="s">
        <v>7</v>
      </c>
      <c r="E22" s="74"/>
    </row>
    <row r="23" spans="2:5" outlineLevel="3" x14ac:dyDescent="0.35">
      <c r="B23" s="117" t="s">
        <v>190</v>
      </c>
      <c r="C23" s="123" t="s">
        <v>191</v>
      </c>
      <c r="D23" s="27" t="s">
        <v>8</v>
      </c>
      <c r="E23" s="73"/>
    </row>
    <row r="24" spans="2:5" outlineLevel="3" x14ac:dyDescent="0.35">
      <c r="B24" s="117" t="s">
        <v>192</v>
      </c>
      <c r="C24" s="123" t="s">
        <v>193</v>
      </c>
      <c r="D24" s="27" t="s">
        <v>9</v>
      </c>
      <c r="E24" s="73"/>
    </row>
    <row r="25" spans="2:5" outlineLevel="3" x14ac:dyDescent="0.35">
      <c r="B25" s="159" t="s">
        <v>194</v>
      </c>
      <c r="C25" s="160" t="s">
        <v>195</v>
      </c>
      <c r="D25" s="28" t="s">
        <v>10</v>
      </c>
      <c r="E25" s="32"/>
    </row>
    <row r="26" spans="2:5" outlineLevel="3" x14ac:dyDescent="0.35">
      <c r="B26" s="159" t="s">
        <v>196</v>
      </c>
      <c r="C26" s="235" t="s">
        <v>197</v>
      </c>
      <c r="D26" s="236" t="s">
        <v>24</v>
      </c>
      <c r="E26" s="32"/>
    </row>
    <row r="27" spans="2:5" outlineLevel="3" x14ac:dyDescent="0.35">
      <c r="B27" s="117" t="s">
        <v>198</v>
      </c>
      <c r="C27" s="127" t="s">
        <v>199</v>
      </c>
      <c r="D27" s="27" t="s">
        <v>25</v>
      </c>
      <c r="E27" s="162">
        <f>SUM('C 06.02'!AK11:AK101)</f>
        <v>0</v>
      </c>
    </row>
    <row r="28" spans="2:5" outlineLevel="3" x14ac:dyDescent="0.35">
      <c r="B28" s="159" t="s">
        <v>200</v>
      </c>
      <c r="C28" s="235" t="s">
        <v>201</v>
      </c>
      <c r="D28" s="237" t="s">
        <v>26</v>
      </c>
      <c r="E28" s="32"/>
    </row>
    <row r="29" spans="2:5" outlineLevel="3" x14ac:dyDescent="0.35">
      <c r="B29" s="117" t="s">
        <v>202</v>
      </c>
      <c r="C29" s="127" t="s">
        <v>203</v>
      </c>
      <c r="D29" s="27" t="s">
        <v>27</v>
      </c>
      <c r="E29" s="71">
        <f>SUM(E30:E34)</f>
        <v>0</v>
      </c>
    </row>
    <row r="30" spans="2:5" outlineLevel="4" x14ac:dyDescent="0.35">
      <c r="B30" s="119" t="s">
        <v>204</v>
      </c>
      <c r="C30" s="122" t="s">
        <v>205</v>
      </c>
      <c r="D30" s="27" t="s">
        <v>28</v>
      </c>
      <c r="E30" s="74"/>
    </row>
    <row r="31" spans="2:5" outlineLevel="4" x14ac:dyDescent="0.35">
      <c r="B31" s="119" t="s">
        <v>206</v>
      </c>
      <c r="C31" s="122" t="s">
        <v>207</v>
      </c>
      <c r="D31" s="27" t="s">
        <v>29</v>
      </c>
      <c r="E31" s="73"/>
    </row>
    <row r="32" spans="2:5" ht="29" outlineLevel="4" x14ac:dyDescent="0.35">
      <c r="B32" s="119" t="s">
        <v>208</v>
      </c>
      <c r="C32" s="122" t="s">
        <v>209</v>
      </c>
      <c r="D32" s="27" t="s">
        <v>30</v>
      </c>
      <c r="E32" s="73"/>
    </row>
    <row r="33" spans="2:5" ht="29" outlineLevel="4" x14ac:dyDescent="0.35">
      <c r="B33" s="119" t="s">
        <v>210</v>
      </c>
      <c r="C33" s="122" t="s">
        <v>211</v>
      </c>
      <c r="D33" s="27" t="s">
        <v>140</v>
      </c>
      <c r="E33" s="73"/>
    </row>
    <row r="34" spans="2:5" outlineLevel="4" x14ac:dyDescent="0.35">
      <c r="B34" s="119" t="s">
        <v>212</v>
      </c>
      <c r="C34" s="122" t="s">
        <v>213</v>
      </c>
      <c r="D34" s="27" t="s">
        <v>31</v>
      </c>
      <c r="E34" s="74"/>
    </row>
    <row r="35" spans="2:5" outlineLevel="3" x14ac:dyDescent="0.35">
      <c r="B35" s="117" t="s">
        <v>214</v>
      </c>
      <c r="C35" s="123" t="s">
        <v>102</v>
      </c>
      <c r="D35" s="27" t="s">
        <v>32</v>
      </c>
      <c r="E35" s="71">
        <f>SUM(E36:E38)</f>
        <v>0</v>
      </c>
    </row>
    <row r="36" spans="2:5" outlineLevel="4" x14ac:dyDescent="0.35">
      <c r="B36" s="119" t="s">
        <v>215</v>
      </c>
      <c r="C36" s="122" t="s">
        <v>216</v>
      </c>
      <c r="D36" s="27" t="s">
        <v>33</v>
      </c>
      <c r="E36" s="74"/>
    </row>
    <row r="37" spans="2:5" outlineLevel="4" x14ac:dyDescent="0.35">
      <c r="B37" s="119" t="s">
        <v>217</v>
      </c>
      <c r="C37" s="122" t="s">
        <v>218</v>
      </c>
      <c r="D37" s="27" t="s">
        <v>34</v>
      </c>
      <c r="E37" s="74"/>
    </row>
    <row r="38" spans="2:5" outlineLevel="4" x14ac:dyDescent="0.35">
      <c r="B38" s="119" t="s">
        <v>219</v>
      </c>
      <c r="C38" s="122" t="s">
        <v>220</v>
      </c>
      <c r="D38" s="27" t="s">
        <v>35</v>
      </c>
      <c r="E38" s="73"/>
    </row>
    <row r="39" spans="2:5" outlineLevel="3" x14ac:dyDescent="0.35">
      <c r="B39" s="117" t="s">
        <v>221</v>
      </c>
      <c r="C39" s="123" t="s">
        <v>222</v>
      </c>
      <c r="D39" s="27" t="s">
        <v>36</v>
      </c>
      <c r="E39" s="71">
        <f>SUM(E40:E41)</f>
        <v>0</v>
      </c>
    </row>
    <row r="40" spans="2:5" outlineLevel="4" x14ac:dyDescent="0.35">
      <c r="B40" s="119" t="s">
        <v>223</v>
      </c>
      <c r="C40" s="120" t="s">
        <v>224</v>
      </c>
      <c r="D40" s="27" t="s">
        <v>37</v>
      </c>
      <c r="E40" s="74"/>
    </row>
    <row r="41" spans="2:5" outlineLevel="4" x14ac:dyDescent="0.35">
      <c r="B41" s="119" t="s">
        <v>225</v>
      </c>
      <c r="C41" s="120" t="s">
        <v>226</v>
      </c>
      <c r="D41" s="27" t="s">
        <v>38</v>
      </c>
      <c r="E41" s="73"/>
    </row>
    <row r="42" spans="2:5" outlineLevel="3" x14ac:dyDescent="0.35">
      <c r="B42" s="117" t="s">
        <v>227</v>
      </c>
      <c r="C42" s="130" t="s">
        <v>228</v>
      </c>
      <c r="D42" s="27" t="s">
        <v>39</v>
      </c>
      <c r="E42" s="74"/>
    </row>
    <row r="43" spans="2:5" outlineLevel="3" x14ac:dyDescent="0.35">
      <c r="B43" s="117" t="s">
        <v>229</v>
      </c>
      <c r="C43" s="123" t="s">
        <v>230</v>
      </c>
      <c r="D43" s="27" t="s">
        <v>40</v>
      </c>
      <c r="E43" s="74"/>
    </row>
    <row r="44" spans="2:5" outlineLevel="3" x14ac:dyDescent="0.35">
      <c r="B44" s="117" t="s">
        <v>231</v>
      </c>
      <c r="C44" s="130" t="s">
        <v>807</v>
      </c>
      <c r="D44" s="27" t="s">
        <v>41</v>
      </c>
      <c r="E44" s="71">
        <f>SUM(E45:E47)</f>
        <v>0</v>
      </c>
    </row>
    <row r="45" spans="2:5" outlineLevel="4" x14ac:dyDescent="0.35">
      <c r="B45" s="119" t="s">
        <v>232</v>
      </c>
      <c r="C45" s="122" t="s">
        <v>806</v>
      </c>
      <c r="D45" s="27" t="s">
        <v>42</v>
      </c>
      <c r="E45" s="74"/>
    </row>
    <row r="46" spans="2:5" outlineLevel="4" x14ac:dyDescent="0.35">
      <c r="B46" s="119" t="s">
        <v>233</v>
      </c>
      <c r="C46" s="122" t="s">
        <v>234</v>
      </c>
      <c r="D46" s="27" t="s">
        <v>43</v>
      </c>
      <c r="E46" s="73"/>
    </row>
    <row r="47" spans="2:5" outlineLevel="4" x14ac:dyDescent="0.35">
      <c r="B47" s="119" t="s">
        <v>235</v>
      </c>
      <c r="C47" s="120" t="s">
        <v>236</v>
      </c>
      <c r="D47" s="27" t="s">
        <v>44</v>
      </c>
      <c r="E47" s="73"/>
    </row>
    <row r="48" spans="2:5" outlineLevel="3" x14ac:dyDescent="0.35">
      <c r="B48" s="119" t="s">
        <v>237</v>
      </c>
      <c r="C48" s="126" t="s">
        <v>238</v>
      </c>
      <c r="D48" s="27" t="s">
        <v>45</v>
      </c>
      <c r="E48" s="74"/>
    </row>
    <row r="49" spans="2:5" outlineLevel="3" x14ac:dyDescent="0.35">
      <c r="B49" s="119" t="s">
        <v>239</v>
      </c>
      <c r="C49" s="126" t="s">
        <v>821</v>
      </c>
      <c r="D49" s="27" t="s">
        <v>46</v>
      </c>
      <c r="E49" s="162">
        <f>$E$80*-1</f>
        <v>0</v>
      </c>
    </row>
    <row r="50" spans="2:5" outlineLevel="3" x14ac:dyDescent="0.35">
      <c r="B50" s="79" t="s">
        <v>240</v>
      </c>
      <c r="C50" s="76" t="s">
        <v>241</v>
      </c>
      <c r="D50" s="28" t="s">
        <v>47</v>
      </c>
      <c r="E50" s="32"/>
    </row>
    <row r="51" spans="2:5" outlineLevel="3" x14ac:dyDescent="0.35">
      <c r="B51" s="119" t="s">
        <v>242</v>
      </c>
      <c r="C51" s="129" t="s">
        <v>243</v>
      </c>
      <c r="D51" s="27" t="s">
        <v>48</v>
      </c>
      <c r="E51" s="74"/>
    </row>
    <row r="52" spans="2:5" outlineLevel="3" x14ac:dyDescent="0.35">
      <c r="B52" s="119" t="s">
        <v>244</v>
      </c>
      <c r="C52" s="126" t="s">
        <v>245</v>
      </c>
      <c r="D52" s="27" t="s">
        <v>49</v>
      </c>
      <c r="E52" s="74"/>
    </row>
    <row r="53" spans="2:5" outlineLevel="3" x14ac:dyDescent="0.35">
      <c r="B53" s="119" t="s">
        <v>246</v>
      </c>
      <c r="C53" s="129" t="s">
        <v>247</v>
      </c>
      <c r="D53" s="27" t="s">
        <v>107</v>
      </c>
      <c r="E53" s="74"/>
    </row>
    <row r="54" spans="2:5" outlineLevel="3" x14ac:dyDescent="0.35">
      <c r="B54" s="79" t="s">
        <v>248</v>
      </c>
      <c r="C54" s="76" t="s">
        <v>249</v>
      </c>
      <c r="D54" s="28" t="s">
        <v>108</v>
      </c>
      <c r="E54" s="32"/>
    </row>
    <row r="55" spans="2:5" ht="29" outlineLevel="3" x14ac:dyDescent="0.35">
      <c r="B55" s="119" t="s">
        <v>250</v>
      </c>
      <c r="C55" s="126" t="s">
        <v>820</v>
      </c>
      <c r="D55" s="27" t="s">
        <v>50</v>
      </c>
      <c r="E55" s="74"/>
    </row>
    <row r="56" spans="2:5" outlineLevel="3" x14ac:dyDescent="0.35">
      <c r="B56" s="119" t="s">
        <v>251</v>
      </c>
      <c r="C56" s="126" t="s">
        <v>861</v>
      </c>
      <c r="D56" s="27" t="s">
        <v>51</v>
      </c>
      <c r="E56" s="74"/>
    </row>
    <row r="57" spans="2:5" ht="29" outlineLevel="3" x14ac:dyDescent="0.35">
      <c r="B57" s="119" t="s">
        <v>252</v>
      </c>
      <c r="C57" s="126" t="s">
        <v>253</v>
      </c>
      <c r="D57" s="27" t="s">
        <v>52</v>
      </c>
      <c r="E57" s="74"/>
    </row>
    <row r="58" spans="2:5" outlineLevel="3" x14ac:dyDescent="0.35">
      <c r="B58" s="119" t="s">
        <v>254</v>
      </c>
      <c r="C58" s="128" t="s">
        <v>255</v>
      </c>
      <c r="D58" s="27" t="s">
        <v>53</v>
      </c>
      <c r="E58" s="74"/>
    </row>
    <row r="59" spans="2:5" outlineLevel="3" x14ac:dyDescent="0.35">
      <c r="B59" s="119" t="s">
        <v>256</v>
      </c>
      <c r="C59" s="128" t="s">
        <v>874</v>
      </c>
      <c r="D59" s="27" t="s">
        <v>54</v>
      </c>
      <c r="E59" s="71">
        <f>SUM('C 05.01'!$E$18)</f>
        <v>0</v>
      </c>
    </row>
    <row r="60" spans="2:5" outlineLevel="3" x14ac:dyDescent="0.35">
      <c r="B60" s="119" t="s">
        <v>257</v>
      </c>
      <c r="C60" s="131" t="s">
        <v>258</v>
      </c>
      <c r="D60" s="27" t="s">
        <v>141</v>
      </c>
      <c r="E60" s="74"/>
    </row>
    <row r="61" spans="2:5" outlineLevel="3" x14ac:dyDescent="0.35">
      <c r="B61" s="119" t="s">
        <v>259</v>
      </c>
      <c r="C61" s="128" t="s">
        <v>260</v>
      </c>
      <c r="D61" s="27" t="s">
        <v>101</v>
      </c>
      <c r="E61" s="73"/>
    </row>
    <row r="62" spans="2:5" ht="15.5" outlineLevel="1" x14ac:dyDescent="0.35">
      <c r="B62" s="117" t="s">
        <v>261</v>
      </c>
      <c r="C62" s="116" t="s">
        <v>864</v>
      </c>
      <c r="D62" s="27" t="s">
        <v>55</v>
      </c>
      <c r="E62" s="71">
        <f>IF(COUNTA(E64:E82)&gt;1,SUM(E63,E72:E78,E80:E82),"")</f>
        <v>0</v>
      </c>
    </row>
    <row r="63" spans="2:5" outlineLevel="2" x14ac:dyDescent="0.35">
      <c r="B63" s="117" t="s">
        <v>262</v>
      </c>
      <c r="C63" s="130" t="s">
        <v>822</v>
      </c>
      <c r="D63" s="27" t="s">
        <v>56</v>
      </c>
      <c r="E63" s="71">
        <f>SUM(E64,E66:E67,E71)</f>
        <v>0</v>
      </c>
    </row>
    <row r="64" spans="2:5" outlineLevel="3" x14ac:dyDescent="0.35">
      <c r="B64" s="119" t="s">
        <v>263</v>
      </c>
      <c r="C64" s="122" t="s">
        <v>264</v>
      </c>
      <c r="D64" s="27" t="s">
        <v>57</v>
      </c>
      <c r="E64" s="73"/>
    </row>
    <row r="65" spans="2:5" outlineLevel="3" x14ac:dyDescent="0.35">
      <c r="B65" s="121" t="s">
        <v>265</v>
      </c>
      <c r="C65" s="122" t="s">
        <v>823</v>
      </c>
      <c r="D65" s="27" t="s">
        <v>58</v>
      </c>
      <c r="E65" s="73"/>
    </row>
    <row r="66" spans="2:5" outlineLevel="3" x14ac:dyDescent="0.35">
      <c r="B66" s="119" t="s">
        <v>266</v>
      </c>
      <c r="C66" s="122" t="s">
        <v>174</v>
      </c>
      <c r="D66" s="27" t="s">
        <v>59</v>
      </c>
      <c r="E66" s="73"/>
    </row>
    <row r="67" spans="2:5" outlineLevel="3" x14ac:dyDescent="0.35">
      <c r="B67" s="117" t="s">
        <v>267</v>
      </c>
      <c r="C67" s="124" t="s">
        <v>268</v>
      </c>
      <c r="D67" s="27" t="s">
        <v>60</v>
      </c>
      <c r="E67" s="71">
        <f>SUM(E68:E70)</f>
        <v>0</v>
      </c>
    </row>
    <row r="68" spans="2:5" outlineLevel="4" x14ac:dyDescent="0.35">
      <c r="B68" s="179" t="s">
        <v>269</v>
      </c>
      <c r="C68" s="191" t="s">
        <v>178</v>
      </c>
      <c r="D68" s="27" t="s">
        <v>61</v>
      </c>
      <c r="E68" s="74"/>
    </row>
    <row r="69" spans="2:5" outlineLevel="4" x14ac:dyDescent="0.35">
      <c r="B69" s="179" t="s">
        <v>270</v>
      </c>
      <c r="C69" s="191" t="s">
        <v>180</v>
      </c>
      <c r="D69" s="27" t="s">
        <v>64</v>
      </c>
      <c r="E69" s="74"/>
    </row>
    <row r="70" spans="2:5" outlineLevel="4" x14ac:dyDescent="0.35">
      <c r="B70" s="179" t="s">
        <v>271</v>
      </c>
      <c r="C70" s="191" t="s">
        <v>272</v>
      </c>
      <c r="D70" s="27" t="s">
        <v>109</v>
      </c>
      <c r="E70" s="74"/>
    </row>
    <row r="71" spans="2:5" outlineLevel="3" x14ac:dyDescent="0.35">
      <c r="B71" s="119" t="s">
        <v>273</v>
      </c>
      <c r="C71" s="122" t="s">
        <v>274</v>
      </c>
      <c r="D71" s="27" t="s">
        <v>110</v>
      </c>
      <c r="E71" s="74"/>
    </row>
    <row r="72" spans="2:5" outlineLevel="2" x14ac:dyDescent="0.35">
      <c r="B72" s="119" t="s">
        <v>275</v>
      </c>
      <c r="C72" s="128" t="s">
        <v>276</v>
      </c>
      <c r="D72" s="27" t="s">
        <v>68</v>
      </c>
      <c r="E72" s="71">
        <f>SUM('C 05.01'!$F$8)</f>
        <v>0</v>
      </c>
    </row>
    <row r="73" spans="2:5" outlineLevel="2" x14ac:dyDescent="0.35">
      <c r="B73" s="119" t="s">
        <v>277</v>
      </c>
      <c r="C73" s="126" t="s">
        <v>824</v>
      </c>
      <c r="D73" s="27" t="s">
        <v>69</v>
      </c>
      <c r="E73" s="72">
        <f>SUM('C 06.02'!AL11:AL101)</f>
        <v>0</v>
      </c>
    </row>
    <row r="74" spans="2:5" outlineLevel="2" x14ac:dyDescent="0.35">
      <c r="B74" s="79" t="s">
        <v>278</v>
      </c>
      <c r="C74" s="238" t="s">
        <v>825</v>
      </c>
      <c r="D74" s="237" t="s">
        <v>70</v>
      </c>
      <c r="E74" s="32"/>
    </row>
    <row r="75" spans="2:5" outlineLevel="2" x14ac:dyDescent="0.35">
      <c r="B75" s="119" t="s">
        <v>279</v>
      </c>
      <c r="C75" s="126" t="s">
        <v>826</v>
      </c>
      <c r="D75" s="27" t="s">
        <v>71</v>
      </c>
      <c r="E75" s="74"/>
    </row>
    <row r="76" spans="2:5" ht="29" outlineLevel="2" x14ac:dyDescent="0.35">
      <c r="B76" s="119" t="s">
        <v>280</v>
      </c>
      <c r="C76" s="126" t="s">
        <v>812</v>
      </c>
      <c r="D76" s="27" t="s">
        <v>72</v>
      </c>
      <c r="E76" s="74"/>
    </row>
    <row r="77" spans="2:5" outlineLevel="2" x14ac:dyDescent="0.35">
      <c r="B77" s="119" t="s">
        <v>281</v>
      </c>
      <c r="C77" s="126" t="s">
        <v>282</v>
      </c>
      <c r="D77" s="27" t="s">
        <v>73</v>
      </c>
      <c r="E77" s="74"/>
    </row>
    <row r="78" spans="2:5" outlineLevel="2" x14ac:dyDescent="0.35">
      <c r="B78" s="119" t="s">
        <v>283</v>
      </c>
      <c r="C78" s="126" t="s">
        <v>284</v>
      </c>
      <c r="D78" s="27" t="s">
        <v>74</v>
      </c>
      <c r="E78" s="162">
        <f>$E$102*-1</f>
        <v>0</v>
      </c>
    </row>
    <row r="79" spans="2:5" outlineLevel="2" x14ac:dyDescent="0.35">
      <c r="B79" s="79" t="s">
        <v>285</v>
      </c>
      <c r="C79" s="77" t="s">
        <v>827</v>
      </c>
      <c r="D79" s="28" t="s">
        <v>75</v>
      </c>
      <c r="E79" s="32"/>
    </row>
    <row r="80" spans="2:5" outlineLevel="2" x14ac:dyDescent="0.35">
      <c r="B80" s="119" t="s">
        <v>286</v>
      </c>
      <c r="C80" s="126" t="s">
        <v>828</v>
      </c>
      <c r="D80" s="27" t="s">
        <v>76</v>
      </c>
      <c r="E80" s="73"/>
    </row>
    <row r="81" spans="2:5" outlineLevel="2" x14ac:dyDescent="0.35">
      <c r="B81" s="119" t="s">
        <v>287</v>
      </c>
      <c r="C81" s="128" t="s">
        <v>829</v>
      </c>
      <c r="D81" s="27" t="s">
        <v>142</v>
      </c>
      <c r="E81" s="74"/>
    </row>
    <row r="82" spans="2:5" outlineLevel="2" x14ac:dyDescent="0.35">
      <c r="B82" s="119" t="s">
        <v>288</v>
      </c>
      <c r="C82" s="128" t="s">
        <v>830</v>
      </c>
      <c r="D82" s="27" t="s">
        <v>143</v>
      </c>
      <c r="E82" s="73"/>
    </row>
    <row r="83" spans="2:5" ht="15.5" outlineLevel="1" x14ac:dyDescent="0.35">
      <c r="B83" s="117" t="s">
        <v>289</v>
      </c>
      <c r="C83" s="116" t="s">
        <v>290</v>
      </c>
      <c r="D83" s="27" t="s">
        <v>77</v>
      </c>
      <c r="E83" s="71">
        <f>SUM(E84,E93:E96,E98:E104)</f>
        <v>0</v>
      </c>
    </row>
    <row r="84" spans="2:5" outlineLevel="2" x14ac:dyDescent="0.35">
      <c r="B84" s="117" t="s">
        <v>291</v>
      </c>
      <c r="C84" s="123" t="s">
        <v>292</v>
      </c>
      <c r="D84" s="27" t="s">
        <v>79</v>
      </c>
      <c r="E84" s="71">
        <f>SUM(E85,E87:E88,E92)</f>
        <v>0</v>
      </c>
    </row>
    <row r="85" spans="2:5" outlineLevel="3" x14ac:dyDescent="0.35">
      <c r="B85" s="179" t="s">
        <v>293</v>
      </c>
      <c r="C85" s="122" t="s">
        <v>294</v>
      </c>
      <c r="D85" s="27" t="s">
        <v>80</v>
      </c>
      <c r="E85" s="73"/>
    </row>
    <row r="86" spans="2:5" outlineLevel="3" x14ac:dyDescent="0.35">
      <c r="B86" s="179" t="s">
        <v>265</v>
      </c>
      <c r="C86" s="122" t="s">
        <v>295</v>
      </c>
      <c r="D86" s="27" t="s">
        <v>81</v>
      </c>
      <c r="E86" s="73"/>
    </row>
    <row r="87" spans="2:5" outlineLevel="3" x14ac:dyDescent="0.35">
      <c r="B87" s="179" t="s">
        <v>296</v>
      </c>
      <c r="C87" s="122" t="s">
        <v>174</v>
      </c>
      <c r="D87" s="27" t="s">
        <v>82</v>
      </c>
      <c r="E87" s="73"/>
    </row>
    <row r="88" spans="2:5" outlineLevel="3" x14ac:dyDescent="0.35">
      <c r="B88" s="179" t="s">
        <v>297</v>
      </c>
      <c r="C88" s="122" t="s">
        <v>298</v>
      </c>
      <c r="D88" s="190" t="s">
        <v>83</v>
      </c>
      <c r="E88" s="71">
        <f>SUM(E89:E91)</f>
        <v>0</v>
      </c>
    </row>
    <row r="89" spans="2:5" outlineLevel="4" x14ac:dyDescent="0.35">
      <c r="B89" s="179" t="s">
        <v>299</v>
      </c>
      <c r="C89" s="191" t="s">
        <v>178</v>
      </c>
      <c r="D89" s="27" t="s">
        <v>84</v>
      </c>
      <c r="E89" s="74"/>
    </row>
    <row r="90" spans="2:5" outlineLevel="4" x14ac:dyDescent="0.35">
      <c r="B90" s="179" t="s">
        <v>300</v>
      </c>
      <c r="C90" s="191" t="s">
        <v>301</v>
      </c>
      <c r="D90" s="27" t="s">
        <v>87</v>
      </c>
      <c r="E90" s="74"/>
    </row>
    <row r="91" spans="2:5" outlineLevel="4" x14ac:dyDescent="0.35">
      <c r="B91" s="179" t="s">
        <v>302</v>
      </c>
      <c r="C91" s="191" t="s">
        <v>182</v>
      </c>
      <c r="D91" s="27" t="s">
        <v>111</v>
      </c>
      <c r="E91" s="74"/>
    </row>
    <row r="92" spans="2:5" outlineLevel="3" x14ac:dyDescent="0.35">
      <c r="B92" s="179" t="s">
        <v>303</v>
      </c>
      <c r="C92" s="122" t="s">
        <v>304</v>
      </c>
      <c r="D92" s="27" t="s">
        <v>112</v>
      </c>
      <c r="E92" s="74"/>
    </row>
    <row r="93" spans="2:5" outlineLevel="2" x14ac:dyDescent="0.35">
      <c r="B93" s="119" t="s">
        <v>305</v>
      </c>
      <c r="C93" s="131" t="s">
        <v>306</v>
      </c>
      <c r="D93" s="27" t="s">
        <v>88</v>
      </c>
      <c r="E93" s="71">
        <f>SUM('C 05.01'!$G$8)</f>
        <v>0</v>
      </c>
    </row>
    <row r="94" spans="2:5" outlineLevel="2" x14ac:dyDescent="0.35">
      <c r="B94" s="119" t="s">
        <v>307</v>
      </c>
      <c r="C94" s="126" t="s">
        <v>308</v>
      </c>
      <c r="D94" s="27" t="s">
        <v>89</v>
      </c>
      <c r="E94" s="71">
        <f>SUM('C 06.02'!AM11:AM101)</f>
        <v>0</v>
      </c>
    </row>
    <row r="95" spans="2:5" outlineLevel="2" x14ac:dyDescent="0.35">
      <c r="B95" s="79" t="s">
        <v>309</v>
      </c>
      <c r="C95" s="238" t="s">
        <v>310</v>
      </c>
      <c r="D95" s="237" t="s">
        <v>90</v>
      </c>
      <c r="E95" s="32"/>
    </row>
    <row r="96" spans="2:5" outlineLevel="2" x14ac:dyDescent="0.35">
      <c r="B96" s="119" t="s">
        <v>311</v>
      </c>
      <c r="C96" s="132" t="s">
        <v>811</v>
      </c>
      <c r="D96" s="27" t="s">
        <v>91</v>
      </c>
      <c r="E96" s="73"/>
    </row>
    <row r="97" spans="2:5" outlineLevel="2" x14ac:dyDescent="0.35">
      <c r="B97" s="79" t="s">
        <v>312</v>
      </c>
      <c r="C97" s="78" t="s">
        <v>313</v>
      </c>
      <c r="D97" s="28" t="s">
        <v>92</v>
      </c>
      <c r="E97" s="32"/>
    </row>
    <row r="98" spans="2:5" outlineLevel="2" x14ac:dyDescent="0.35">
      <c r="B98" s="119" t="s">
        <v>314</v>
      </c>
      <c r="C98" s="132" t="s">
        <v>315</v>
      </c>
      <c r="D98" s="27" t="s">
        <v>93</v>
      </c>
      <c r="E98" s="74"/>
    </row>
    <row r="99" spans="2:5" ht="29" outlineLevel="2" x14ac:dyDescent="0.35">
      <c r="B99" s="119" t="s">
        <v>316</v>
      </c>
      <c r="C99" s="126" t="s">
        <v>813</v>
      </c>
      <c r="D99" s="27" t="s">
        <v>94</v>
      </c>
      <c r="E99" s="74"/>
    </row>
    <row r="100" spans="2:5" outlineLevel="2" x14ac:dyDescent="0.35">
      <c r="B100" s="119" t="s">
        <v>317</v>
      </c>
      <c r="C100" s="126" t="s">
        <v>318</v>
      </c>
      <c r="D100" s="27" t="s">
        <v>95</v>
      </c>
      <c r="E100" s="74"/>
    </row>
    <row r="101" spans="2:5" outlineLevel="2" x14ac:dyDescent="0.35">
      <c r="B101" s="119" t="s">
        <v>319</v>
      </c>
      <c r="C101" s="133" t="s">
        <v>865</v>
      </c>
      <c r="D101" s="27" t="s">
        <v>96</v>
      </c>
      <c r="E101" s="71">
        <f>SUM('C 05.01'!$G$18)</f>
        <v>0</v>
      </c>
    </row>
    <row r="102" spans="2:5" outlineLevel="2" x14ac:dyDescent="0.35">
      <c r="B102" s="119" t="s">
        <v>320</v>
      </c>
      <c r="C102" s="126" t="s">
        <v>831</v>
      </c>
      <c r="D102" s="27" t="s">
        <v>97</v>
      </c>
      <c r="E102" s="73"/>
    </row>
    <row r="103" spans="2:5" outlineLevel="2" x14ac:dyDescent="0.35">
      <c r="B103" s="119" t="s">
        <v>321</v>
      </c>
      <c r="C103" s="128" t="s">
        <v>322</v>
      </c>
      <c r="D103" s="27" t="s">
        <v>144</v>
      </c>
      <c r="E103" s="74"/>
    </row>
    <row r="104" spans="2:5" ht="15" outlineLevel="2" thickBot="1" x14ac:dyDescent="0.4">
      <c r="B104" s="134" t="s">
        <v>323</v>
      </c>
      <c r="C104" s="135" t="s">
        <v>324</v>
      </c>
      <c r="D104" s="31" t="s">
        <v>145</v>
      </c>
      <c r="E104" s="75"/>
    </row>
  </sheetData>
  <sheetProtection password="CF59" sheet="1" objects="1" scenarios="1"/>
  <mergeCells count="1">
    <mergeCell ref="B2:C2"/>
  </mergeCells>
  <dataValidations count="3">
    <dataValidation type="whole" operator="lessThanOrEqual" allowBlank="1" showInputMessage="1" showErrorMessage="1" sqref="E39" xr:uid="{00000000-0002-0000-0200-000000000000}">
      <formula1>0</formula1>
    </dataValidation>
    <dataValidation type="whole" operator="lessThanOrEqual" allowBlank="1" showInputMessage="1" showErrorMessage="1" errorTitle="Negativt tall" error="Dette tallet må være 0 eller negativt." sqref="E78 E42:E43 E49" xr:uid="{00000000-0002-0000-0200-000001000000}">
      <formula1>0</formula1>
    </dataValidation>
    <dataValidation type="decimal" operator="lessThanOrEqual" allowBlank="1" showInputMessage="1" showErrorMessage="1" errorTitle="Negativt tall" error="Dette tallet må være 0 eller negativt." sqref="E14:E17 E22 E30 E34 E36:E37 E40 E45 E48 E51:E53 E55:E58 E60 E68:E71 E75:E77 E81 E89:E92 E98:E100 E103" xr:uid="{00000000-0002-0000-0200-000002000000}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60" fitToHeight="0" orientation="portrait" r:id="rId1"/>
  <ignoredErrors>
    <ignoredError sqref="B7 B84 B93:B104" twoDigitTextYear="1"/>
    <ignoredError sqref="D10:D104 E4 D5:D9" numberStoredAsText="1"/>
    <ignoredError sqref="E7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00">
    <outlinePr summaryBelow="0" summaryRight="0" showOutlineSymbols="0"/>
    <pageSetUpPr fitToPage="1"/>
  </sheetPr>
  <dimension ref="B2:H80"/>
  <sheetViews>
    <sheetView showGridLines="0" showOutlineSymbols="0" zoomScale="85" zoomScaleNormal="85" workbookViewId="0">
      <pane xSplit="4" ySplit="5" topLeftCell="E9" activePane="bottomRight" state="frozen"/>
      <selection activeCell="T17" sqref="T17"/>
      <selection pane="topRight" activeCell="T17" sqref="T17"/>
      <selection pane="bottomLeft" activeCell="T17" sqref="T17"/>
      <selection pane="bottomRight" activeCell="E12" sqref="E12"/>
    </sheetView>
  </sheetViews>
  <sheetFormatPr baseColWidth="10" defaultColWidth="9.1796875" defaultRowHeight="14.5" outlineLevelRow="4" x14ac:dyDescent="0.35"/>
  <cols>
    <col min="2" max="2" width="16.26953125" customWidth="1"/>
    <col min="3" max="3" width="109.54296875" bestFit="1" customWidth="1"/>
    <col min="4" max="4" width="4" bestFit="1" customWidth="1"/>
    <col min="5" max="5" width="20.7265625" style="33" customWidth="1"/>
  </cols>
  <sheetData>
    <row r="2" spans="2:8" ht="23.5" x14ac:dyDescent="0.35">
      <c r="B2" s="282" t="s">
        <v>867</v>
      </c>
      <c r="C2" s="283"/>
    </row>
    <row r="4" spans="2:8" x14ac:dyDescent="0.35">
      <c r="E4" s="34" t="s">
        <v>459</v>
      </c>
    </row>
    <row r="5" spans="2:8" ht="15" thickBot="1" x14ac:dyDescent="0.4">
      <c r="E5" s="35" t="s">
        <v>13</v>
      </c>
    </row>
    <row r="6" spans="2:8" ht="15" customHeight="1" x14ac:dyDescent="0.35">
      <c r="B6" s="105" t="s">
        <v>345</v>
      </c>
      <c r="C6" s="106" t="s">
        <v>346</v>
      </c>
      <c r="D6" s="36" t="s">
        <v>13</v>
      </c>
      <c r="E6" s="70">
        <f>SUM(E9,E51,E54,E64,E68,E69,E73,E74)</f>
        <v>0</v>
      </c>
    </row>
    <row r="7" spans="2:8" outlineLevel="1" x14ac:dyDescent="0.35">
      <c r="B7" s="107" t="s">
        <v>347</v>
      </c>
      <c r="C7" s="108" t="s">
        <v>348</v>
      </c>
      <c r="D7" s="37" t="s">
        <v>14</v>
      </c>
      <c r="E7" s="73"/>
    </row>
    <row r="8" spans="2:8" outlineLevel="1" x14ac:dyDescent="0.35">
      <c r="B8" s="81" t="s">
        <v>349</v>
      </c>
      <c r="C8" s="80" t="s">
        <v>350</v>
      </c>
      <c r="D8" s="38" t="s">
        <v>15</v>
      </c>
      <c r="E8" s="32"/>
    </row>
    <row r="9" spans="2:8" ht="29" outlineLevel="1" x14ac:dyDescent="0.35">
      <c r="B9" s="109" t="s">
        <v>163</v>
      </c>
      <c r="C9" s="110" t="s">
        <v>351</v>
      </c>
      <c r="D9" s="37" t="s">
        <v>16</v>
      </c>
      <c r="E9" s="71">
        <f>SUM(E10,E28,E50)</f>
        <v>0</v>
      </c>
    </row>
    <row r="10" spans="2:8" outlineLevel="2" x14ac:dyDescent="0.35">
      <c r="B10" s="109" t="s">
        <v>165</v>
      </c>
      <c r="C10" s="111" t="s">
        <v>352</v>
      </c>
      <c r="D10" s="37" t="s">
        <v>17</v>
      </c>
      <c r="E10" s="71">
        <f>E11</f>
        <v>0</v>
      </c>
    </row>
    <row r="11" spans="2:8" ht="15" customHeight="1" outlineLevel="3" x14ac:dyDescent="0.35">
      <c r="B11" s="192" t="s">
        <v>167</v>
      </c>
      <c r="C11" s="193" t="s">
        <v>353</v>
      </c>
      <c r="D11" s="37" t="s">
        <v>18</v>
      </c>
      <c r="E11" s="71">
        <f>SUM(E12:E27)</f>
        <v>0</v>
      </c>
      <c r="F11" s="189"/>
    </row>
    <row r="12" spans="2:8" ht="15" customHeight="1" outlineLevel="4" x14ac:dyDescent="0.35">
      <c r="B12" s="194" t="s">
        <v>354</v>
      </c>
      <c r="C12" s="108" t="s">
        <v>152</v>
      </c>
      <c r="D12" s="37" t="s">
        <v>19</v>
      </c>
      <c r="E12" s="73"/>
      <c r="F12" s="189"/>
    </row>
    <row r="13" spans="2:8" ht="15" customHeight="1" outlineLevel="4" x14ac:dyDescent="0.35">
      <c r="B13" s="194" t="s">
        <v>355</v>
      </c>
      <c r="C13" s="108" t="s">
        <v>356</v>
      </c>
      <c r="D13" s="37" t="s">
        <v>20</v>
      </c>
      <c r="E13" s="73"/>
      <c r="F13" s="189"/>
    </row>
    <row r="14" spans="2:8" ht="15" customHeight="1" outlineLevel="4" x14ac:dyDescent="0.35">
      <c r="B14" s="194" t="s">
        <v>357</v>
      </c>
      <c r="C14" s="108" t="s">
        <v>358</v>
      </c>
      <c r="D14" s="37" t="s">
        <v>21</v>
      </c>
      <c r="E14" s="73"/>
      <c r="F14" s="189"/>
    </row>
    <row r="15" spans="2:8" ht="15" customHeight="1" outlineLevel="4" x14ac:dyDescent="0.35">
      <c r="B15" s="194" t="s">
        <v>359</v>
      </c>
      <c r="C15" s="108" t="s">
        <v>153</v>
      </c>
      <c r="D15" s="37" t="s">
        <v>22</v>
      </c>
      <c r="E15" s="73"/>
      <c r="F15" s="189"/>
    </row>
    <row r="16" spans="2:8" ht="15" customHeight="1" outlineLevel="4" x14ac:dyDescent="0.35">
      <c r="B16" s="194" t="s">
        <v>360</v>
      </c>
      <c r="C16" s="108" t="s">
        <v>154</v>
      </c>
      <c r="D16" s="37" t="s">
        <v>0</v>
      </c>
      <c r="E16" s="73"/>
      <c r="F16" s="189"/>
      <c r="G16" s="188"/>
      <c r="H16" s="188"/>
    </row>
    <row r="17" spans="2:6" ht="15" customHeight="1" outlineLevel="4" x14ac:dyDescent="0.35">
      <c r="B17" s="194" t="s">
        <v>361</v>
      </c>
      <c r="C17" s="108" t="s">
        <v>155</v>
      </c>
      <c r="D17" s="37" t="s">
        <v>1</v>
      </c>
      <c r="E17" s="73"/>
      <c r="F17" s="189"/>
    </row>
    <row r="18" spans="2:6" ht="15" customHeight="1" outlineLevel="4" x14ac:dyDescent="0.35">
      <c r="B18" s="194" t="s">
        <v>362</v>
      </c>
      <c r="C18" s="108" t="s">
        <v>156</v>
      </c>
      <c r="D18" s="37" t="s">
        <v>2</v>
      </c>
      <c r="E18" s="73"/>
      <c r="F18" s="189"/>
    </row>
    <row r="19" spans="2:6" ht="15" customHeight="1" outlineLevel="4" x14ac:dyDescent="0.35">
      <c r="B19" s="194" t="s">
        <v>363</v>
      </c>
      <c r="C19" s="108" t="s">
        <v>364</v>
      </c>
      <c r="D19" s="37" t="s">
        <v>4</v>
      </c>
      <c r="E19" s="73"/>
      <c r="F19" s="189"/>
    </row>
    <row r="20" spans="2:6" ht="15" customHeight="1" outlineLevel="4" x14ac:dyDescent="0.35">
      <c r="B20" s="194" t="s">
        <v>365</v>
      </c>
      <c r="C20" s="108" t="s">
        <v>366</v>
      </c>
      <c r="D20" s="37" t="s">
        <v>5</v>
      </c>
      <c r="E20" s="73"/>
      <c r="F20" s="189"/>
    </row>
    <row r="21" spans="2:6" ht="15" customHeight="1" outlineLevel="4" x14ac:dyDescent="0.35">
      <c r="B21" s="194" t="s">
        <v>367</v>
      </c>
      <c r="C21" s="108" t="s">
        <v>157</v>
      </c>
      <c r="D21" s="37" t="s">
        <v>6</v>
      </c>
      <c r="E21" s="73"/>
      <c r="F21" s="189"/>
    </row>
    <row r="22" spans="2:6" ht="15" customHeight="1" outlineLevel="4" x14ac:dyDescent="0.35">
      <c r="B22" s="194" t="s">
        <v>368</v>
      </c>
      <c r="C22" s="108" t="s">
        <v>369</v>
      </c>
      <c r="D22" s="37" t="s">
        <v>7</v>
      </c>
      <c r="E22" s="73"/>
      <c r="F22" s="189"/>
    </row>
    <row r="23" spans="2:6" ht="15" customHeight="1" outlineLevel="4" x14ac:dyDescent="0.35">
      <c r="B23" s="194" t="s">
        <v>370</v>
      </c>
      <c r="C23" s="108" t="s">
        <v>158</v>
      </c>
      <c r="D23" s="37" t="s">
        <v>8</v>
      </c>
      <c r="E23" s="73"/>
      <c r="F23" s="189"/>
    </row>
    <row r="24" spans="2:6" ht="15" customHeight="1" outlineLevel="4" x14ac:dyDescent="0.35">
      <c r="B24" s="194" t="s">
        <v>371</v>
      </c>
      <c r="C24" s="108" t="s">
        <v>372</v>
      </c>
      <c r="D24" s="37" t="s">
        <v>23</v>
      </c>
      <c r="E24" s="73"/>
      <c r="F24" s="189"/>
    </row>
    <row r="25" spans="2:6" ht="15" customHeight="1" outlineLevel="4" x14ac:dyDescent="0.35">
      <c r="B25" s="194" t="s">
        <v>373</v>
      </c>
      <c r="C25" s="108" t="s">
        <v>374</v>
      </c>
      <c r="D25" s="37" t="s">
        <v>9</v>
      </c>
      <c r="E25" s="73"/>
      <c r="F25" s="189"/>
    </row>
    <row r="26" spans="2:6" ht="15" customHeight="1" outlineLevel="4" x14ac:dyDescent="0.35">
      <c r="B26" s="194" t="s">
        <v>375</v>
      </c>
      <c r="C26" s="108" t="s">
        <v>376</v>
      </c>
      <c r="D26" s="37" t="s">
        <v>10</v>
      </c>
      <c r="E26" s="73"/>
      <c r="F26" s="189"/>
    </row>
    <row r="27" spans="2:6" ht="15" customHeight="1" outlineLevel="4" x14ac:dyDescent="0.35">
      <c r="B27" s="194" t="s">
        <v>377</v>
      </c>
      <c r="C27" s="108" t="s">
        <v>378</v>
      </c>
      <c r="D27" s="37" t="s">
        <v>11</v>
      </c>
      <c r="E27" s="73"/>
      <c r="F27" s="189"/>
    </row>
    <row r="28" spans="2:6" outlineLevel="2" x14ac:dyDescent="0.35">
      <c r="B28" s="222" t="s">
        <v>261</v>
      </c>
      <c r="C28" s="223" t="s">
        <v>380</v>
      </c>
      <c r="D28" s="224" t="s">
        <v>26</v>
      </c>
      <c r="E28" s="219"/>
    </row>
    <row r="29" spans="2:6" outlineLevel="3" x14ac:dyDescent="0.35">
      <c r="B29" s="225" t="s">
        <v>262</v>
      </c>
      <c r="C29" s="226" t="s">
        <v>381</v>
      </c>
      <c r="D29" s="224" t="s">
        <v>27</v>
      </c>
      <c r="E29" s="220"/>
    </row>
    <row r="30" spans="2:6" outlineLevel="4" x14ac:dyDescent="0.35">
      <c r="B30" s="227" t="s">
        <v>382</v>
      </c>
      <c r="C30" s="228" t="s">
        <v>152</v>
      </c>
      <c r="D30" s="224" t="s">
        <v>28</v>
      </c>
      <c r="E30" s="229"/>
    </row>
    <row r="31" spans="2:6" outlineLevel="4" x14ac:dyDescent="0.35">
      <c r="B31" s="227" t="s">
        <v>383</v>
      </c>
      <c r="C31" s="228" t="s">
        <v>155</v>
      </c>
      <c r="D31" s="224" t="s">
        <v>29</v>
      </c>
      <c r="E31" s="229"/>
    </row>
    <row r="32" spans="2:6" outlineLevel="4" x14ac:dyDescent="0.35">
      <c r="B32" s="227" t="s">
        <v>384</v>
      </c>
      <c r="C32" s="228" t="s">
        <v>385</v>
      </c>
      <c r="D32" s="224" t="s">
        <v>30</v>
      </c>
      <c r="E32" s="229"/>
    </row>
    <row r="33" spans="2:5" outlineLevel="4" x14ac:dyDescent="0.35">
      <c r="B33" s="227" t="s">
        <v>386</v>
      </c>
      <c r="C33" s="228" t="s">
        <v>387</v>
      </c>
      <c r="D33" s="224" t="s">
        <v>31</v>
      </c>
      <c r="E33" s="229"/>
    </row>
    <row r="34" spans="2:5" outlineLevel="4" x14ac:dyDescent="0.35">
      <c r="B34" s="227" t="s">
        <v>388</v>
      </c>
      <c r="C34" s="228" t="s">
        <v>389</v>
      </c>
      <c r="D34" s="224" t="s">
        <v>32</v>
      </c>
      <c r="E34" s="229"/>
    </row>
    <row r="35" spans="2:5" outlineLevel="3" x14ac:dyDescent="0.35">
      <c r="B35" s="225" t="s">
        <v>275</v>
      </c>
      <c r="C35" s="226" t="s">
        <v>390</v>
      </c>
      <c r="D35" s="224" t="s">
        <v>33</v>
      </c>
      <c r="E35" s="220"/>
    </row>
    <row r="36" spans="2:5" outlineLevel="4" x14ac:dyDescent="0.35">
      <c r="B36" s="227" t="s">
        <v>391</v>
      </c>
      <c r="C36" s="228" t="s">
        <v>152</v>
      </c>
      <c r="D36" s="224" t="s">
        <v>34</v>
      </c>
      <c r="E36" s="229"/>
    </row>
    <row r="37" spans="2:5" outlineLevel="4" x14ac:dyDescent="0.35">
      <c r="B37" s="227" t="s">
        <v>392</v>
      </c>
      <c r="C37" s="228" t="s">
        <v>155</v>
      </c>
      <c r="D37" s="224" t="s">
        <v>35</v>
      </c>
      <c r="E37" s="229"/>
    </row>
    <row r="38" spans="2:5" outlineLevel="4" x14ac:dyDescent="0.35">
      <c r="B38" s="227" t="s">
        <v>393</v>
      </c>
      <c r="C38" s="228" t="s">
        <v>385</v>
      </c>
      <c r="D38" s="224" t="s">
        <v>36</v>
      </c>
      <c r="E38" s="229"/>
    </row>
    <row r="39" spans="2:5" outlineLevel="4" x14ac:dyDescent="0.35">
      <c r="B39" s="227" t="s">
        <v>394</v>
      </c>
      <c r="C39" s="228" t="s">
        <v>387</v>
      </c>
      <c r="D39" s="224" t="s">
        <v>37</v>
      </c>
      <c r="E39" s="229"/>
    </row>
    <row r="40" spans="2:5" outlineLevel="4" x14ac:dyDescent="0.35">
      <c r="B40" s="227" t="s">
        <v>395</v>
      </c>
      <c r="C40" s="228" t="s">
        <v>389</v>
      </c>
      <c r="D40" s="224" t="s">
        <v>38</v>
      </c>
      <c r="E40" s="229"/>
    </row>
    <row r="41" spans="2:5" outlineLevel="4" x14ac:dyDescent="0.35">
      <c r="B41" s="227" t="s">
        <v>396</v>
      </c>
      <c r="C41" s="228" t="s">
        <v>397</v>
      </c>
      <c r="D41" s="224" t="s">
        <v>39</v>
      </c>
      <c r="E41" s="229"/>
    </row>
    <row r="42" spans="2:5" outlineLevel="4" x14ac:dyDescent="0.35">
      <c r="B42" s="227" t="s">
        <v>398</v>
      </c>
      <c r="C42" s="228" t="s">
        <v>399</v>
      </c>
      <c r="D42" s="224" t="s">
        <v>40</v>
      </c>
      <c r="E42" s="229"/>
    </row>
    <row r="43" spans="2:5" outlineLevel="4" x14ac:dyDescent="0.35">
      <c r="B43" s="227" t="s">
        <v>400</v>
      </c>
      <c r="C43" s="228" t="s">
        <v>401</v>
      </c>
      <c r="D43" s="224" t="s">
        <v>41</v>
      </c>
      <c r="E43" s="229"/>
    </row>
    <row r="44" spans="2:5" outlineLevel="4" x14ac:dyDescent="0.35">
      <c r="B44" s="227" t="s">
        <v>402</v>
      </c>
      <c r="C44" s="228" t="s">
        <v>403</v>
      </c>
      <c r="D44" s="224" t="s">
        <v>42</v>
      </c>
      <c r="E44" s="229"/>
    </row>
    <row r="45" spans="2:5" outlineLevel="4" x14ac:dyDescent="0.35">
      <c r="B45" s="227" t="s">
        <v>404</v>
      </c>
      <c r="C45" s="228" t="s">
        <v>405</v>
      </c>
      <c r="D45" s="224" t="s">
        <v>43</v>
      </c>
      <c r="E45" s="229"/>
    </row>
    <row r="46" spans="2:5" outlineLevel="3" x14ac:dyDescent="0.35">
      <c r="B46" s="225" t="s">
        <v>277</v>
      </c>
      <c r="C46" s="226" t="s">
        <v>406</v>
      </c>
      <c r="D46" s="224" t="s">
        <v>44</v>
      </c>
      <c r="E46" s="220"/>
    </row>
    <row r="47" spans="2:5" outlineLevel="3" x14ac:dyDescent="0.35">
      <c r="B47" s="225" t="s">
        <v>278</v>
      </c>
      <c r="C47" s="226" t="s">
        <v>407</v>
      </c>
      <c r="D47" s="224" t="s">
        <v>45</v>
      </c>
      <c r="E47" s="220"/>
    </row>
    <row r="48" spans="2:5" outlineLevel="4" x14ac:dyDescent="0.35">
      <c r="B48" s="227" t="s">
        <v>408</v>
      </c>
      <c r="C48" s="228" t="s">
        <v>379</v>
      </c>
      <c r="D48" s="224" t="s">
        <v>46</v>
      </c>
      <c r="E48" s="221"/>
    </row>
    <row r="49" spans="2:5" outlineLevel="3" x14ac:dyDescent="0.35">
      <c r="B49" s="227" t="s">
        <v>279</v>
      </c>
      <c r="C49" s="228" t="s">
        <v>409</v>
      </c>
      <c r="D49" s="224" t="s">
        <v>47</v>
      </c>
      <c r="E49" s="221"/>
    </row>
    <row r="50" spans="2:5" outlineLevel="2" x14ac:dyDescent="0.35">
      <c r="B50" s="109" t="s">
        <v>410</v>
      </c>
      <c r="C50" s="112" t="s">
        <v>411</v>
      </c>
      <c r="D50" s="37" t="s">
        <v>48</v>
      </c>
      <c r="E50" s="73"/>
    </row>
    <row r="51" spans="2:5" outlineLevel="1" x14ac:dyDescent="0.35">
      <c r="B51" s="109" t="s">
        <v>289</v>
      </c>
      <c r="C51" s="111" t="s">
        <v>412</v>
      </c>
      <c r="D51" s="37" t="s">
        <v>51</v>
      </c>
      <c r="E51" s="249">
        <f>SUM(E52:E53)</f>
        <v>0</v>
      </c>
    </row>
    <row r="52" spans="2:5" outlineLevel="2" x14ac:dyDescent="0.35">
      <c r="B52" s="109" t="s">
        <v>291</v>
      </c>
      <c r="C52" s="112" t="s">
        <v>413</v>
      </c>
      <c r="D52" s="37" t="s">
        <v>52</v>
      </c>
      <c r="E52" s="73"/>
    </row>
    <row r="53" spans="2:5" outlineLevel="2" x14ac:dyDescent="0.35">
      <c r="B53" s="227" t="s">
        <v>305</v>
      </c>
      <c r="C53" s="228" t="s">
        <v>414</v>
      </c>
      <c r="D53" s="224" t="s">
        <v>53</v>
      </c>
      <c r="E53" s="229"/>
    </row>
    <row r="54" spans="2:5" outlineLevel="1" x14ac:dyDescent="0.35">
      <c r="B54" s="109" t="s">
        <v>415</v>
      </c>
      <c r="C54" s="111" t="s">
        <v>416</v>
      </c>
      <c r="D54" s="37" t="s">
        <v>54</v>
      </c>
      <c r="E54" s="249">
        <f>SUM(E55,E63)</f>
        <v>0</v>
      </c>
    </row>
    <row r="55" spans="2:5" outlineLevel="2" x14ac:dyDescent="0.35">
      <c r="B55" s="109" t="s">
        <v>417</v>
      </c>
      <c r="C55" s="112" t="s">
        <v>418</v>
      </c>
      <c r="D55" s="37" t="s">
        <v>55</v>
      </c>
      <c r="E55" s="249">
        <f>SUM(E56:E62)</f>
        <v>0</v>
      </c>
    </row>
    <row r="56" spans="2:5" outlineLevel="3" x14ac:dyDescent="0.35">
      <c r="B56" s="227" t="s">
        <v>419</v>
      </c>
      <c r="C56" s="228" t="s">
        <v>420</v>
      </c>
      <c r="D56" s="224" t="s">
        <v>56</v>
      </c>
      <c r="E56" s="229"/>
    </row>
    <row r="57" spans="2:5" outlineLevel="3" x14ac:dyDescent="0.35">
      <c r="B57" s="227" t="s">
        <v>421</v>
      </c>
      <c r="C57" s="228" t="s">
        <v>422</v>
      </c>
      <c r="D57" s="224" t="s">
        <v>57</v>
      </c>
      <c r="E57" s="229"/>
    </row>
    <row r="58" spans="2:5" s="163" customFormat="1" outlineLevel="3" x14ac:dyDescent="0.35">
      <c r="B58" s="227" t="s">
        <v>423</v>
      </c>
      <c r="C58" s="228" t="s">
        <v>890</v>
      </c>
      <c r="D58" s="224" t="s">
        <v>891</v>
      </c>
      <c r="E58" s="261"/>
    </row>
    <row r="59" spans="2:5" s="163" customFormat="1" outlineLevel="3" x14ac:dyDescent="0.35">
      <c r="B59" s="227" t="s">
        <v>892</v>
      </c>
      <c r="C59" s="228" t="s">
        <v>893</v>
      </c>
      <c r="D59" s="224" t="s">
        <v>894</v>
      </c>
      <c r="E59" s="261"/>
    </row>
    <row r="60" spans="2:5" s="163" customFormat="1" outlineLevel="3" x14ac:dyDescent="0.35">
      <c r="B60" s="227" t="s">
        <v>895</v>
      </c>
      <c r="C60" s="228" t="s">
        <v>896</v>
      </c>
      <c r="D60" s="224" t="s">
        <v>897</v>
      </c>
      <c r="E60" s="261"/>
    </row>
    <row r="61" spans="2:5" outlineLevel="3" x14ac:dyDescent="0.35">
      <c r="B61" s="109" t="s">
        <v>423</v>
      </c>
      <c r="C61" s="195" t="s">
        <v>424</v>
      </c>
      <c r="D61" s="37" t="s">
        <v>58</v>
      </c>
      <c r="E61" s="73"/>
    </row>
    <row r="62" spans="2:5" outlineLevel="3" x14ac:dyDescent="0.35">
      <c r="B62" s="109" t="s">
        <v>425</v>
      </c>
      <c r="C62" s="195" t="s">
        <v>426</v>
      </c>
      <c r="D62" s="37" t="s">
        <v>59</v>
      </c>
      <c r="E62" s="73"/>
    </row>
    <row r="63" spans="2:5" outlineLevel="2" x14ac:dyDescent="0.35">
      <c r="B63" s="227" t="s">
        <v>427</v>
      </c>
      <c r="C63" s="228" t="s">
        <v>428</v>
      </c>
      <c r="D63" s="224" t="s">
        <v>60</v>
      </c>
      <c r="E63" s="219"/>
    </row>
    <row r="64" spans="2:5" outlineLevel="1" x14ac:dyDescent="0.35">
      <c r="B64" s="227" t="s">
        <v>429</v>
      </c>
      <c r="C64" s="228" t="s">
        <v>430</v>
      </c>
      <c r="D64" s="224" t="s">
        <v>61</v>
      </c>
      <c r="E64" s="229"/>
    </row>
    <row r="65" spans="2:5" outlineLevel="2" x14ac:dyDescent="0.35">
      <c r="B65" s="227" t="s">
        <v>431</v>
      </c>
      <c r="C65" s="228" t="s">
        <v>432</v>
      </c>
      <c r="D65" s="224" t="s">
        <v>62</v>
      </c>
      <c r="E65" s="229"/>
    </row>
    <row r="66" spans="2:5" outlineLevel="2" x14ac:dyDescent="0.35">
      <c r="B66" s="227" t="s">
        <v>433</v>
      </c>
      <c r="C66" s="228" t="s">
        <v>434</v>
      </c>
      <c r="D66" s="224" t="s">
        <v>63</v>
      </c>
      <c r="E66" s="229"/>
    </row>
    <row r="67" spans="2:5" outlineLevel="2" x14ac:dyDescent="0.35">
      <c r="B67" s="227" t="s">
        <v>435</v>
      </c>
      <c r="C67" s="228" t="s">
        <v>436</v>
      </c>
      <c r="D67" s="224" t="s">
        <v>64</v>
      </c>
      <c r="E67" s="229"/>
    </row>
    <row r="68" spans="2:5" outlineLevel="1" x14ac:dyDescent="0.35">
      <c r="B68" s="208" t="s">
        <v>437</v>
      </c>
      <c r="C68" s="111" t="s">
        <v>783</v>
      </c>
      <c r="D68" s="37" t="s">
        <v>65</v>
      </c>
      <c r="E68" s="73"/>
    </row>
    <row r="69" spans="2:5" outlineLevel="1" x14ac:dyDescent="0.35">
      <c r="B69" s="227" t="s">
        <v>438</v>
      </c>
      <c r="C69" s="228" t="s">
        <v>792</v>
      </c>
      <c r="D69" s="224" t="s">
        <v>66</v>
      </c>
      <c r="E69" s="229"/>
    </row>
    <row r="70" spans="2:5" outlineLevel="2" x14ac:dyDescent="0.35">
      <c r="B70" s="227" t="s">
        <v>439</v>
      </c>
      <c r="C70" s="228" t="s">
        <v>440</v>
      </c>
      <c r="D70" s="224" t="s">
        <v>67</v>
      </c>
      <c r="E70" s="229"/>
    </row>
    <row r="71" spans="2:5" outlineLevel="2" x14ac:dyDescent="0.35">
      <c r="B71" s="227" t="s">
        <v>441</v>
      </c>
      <c r="C71" s="228" t="s">
        <v>442</v>
      </c>
      <c r="D71" s="224" t="s">
        <v>68</v>
      </c>
      <c r="E71" s="229"/>
    </row>
    <row r="72" spans="2:5" outlineLevel="2" x14ac:dyDescent="0.35">
      <c r="B72" s="227" t="s">
        <v>443</v>
      </c>
      <c r="C72" s="228" t="s">
        <v>444</v>
      </c>
      <c r="D72" s="224" t="s">
        <v>69</v>
      </c>
      <c r="E72" s="229"/>
    </row>
    <row r="73" spans="2:5" outlineLevel="1" x14ac:dyDescent="0.35">
      <c r="B73" s="227" t="s">
        <v>445</v>
      </c>
      <c r="C73" s="228" t="s">
        <v>446</v>
      </c>
      <c r="D73" s="224" t="s">
        <v>70</v>
      </c>
      <c r="E73" s="220"/>
    </row>
    <row r="74" spans="2:5" outlineLevel="1" x14ac:dyDescent="0.35">
      <c r="B74" s="227" t="s">
        <v>447</v>
      </c>
      <c r="C74" s="228" t="s">
        <v>791</v>
      </c>
      <c r="D74" s="224" t="s">
        <v>71</v>
      </c>
      <c r="E74" s="229"/>
    </row>
    <row r="75" spans="2:5" outlineLevel="3" x14ac:dyDescent="0.35">
      <c r="B75" s="227" t="s">
        <v>448</v>
      </c>
      <c r="C75" s="228" t="s">
        <v>449</v>
      </c>
      <c r="D75" s="224" t="s">
        <v>73</v>
      </c>
      <c r="E75" s="229"/>
    </row>
    <row r="76" spans="2:5" outlineLevel="3" x14ac:dyDescent="0.35">
      <c r="B76" s="227" t="s">
        <v>450</v>
      </c>
      <c r="C76" s="228" t="s">
        <v>451</v>
      </c>
      <c r="D76" s="224" t="s">
        <v>74</v>
      </c>
      <c r="E76" s="229"/>
    </row>
    <row r="77" spans="2:5" ht="29" outlineLevel="3" x14ac:dyDescent="0.35">
      <c r="B77" s="227" t="s">
        <v>452</v>
      </c>
      <c r="C77" s="228" t="s">
        <v>453</v>
      </c>
      <c r="D77" s="224" t="s">
        <v>75</v>
      </c>
      <c r="E77" s="229"/>
    </row>
    <row r="78" spans="2:5" outlineLevel="2" x14ac:dyDescent="0.35">
      <c r="B78" s="227" t="s">
        <v>454</v>
      </c>
      <c r="C78" s="228" t="s">
        <v>455</v>
      </c>
      <c r="D78" s="224" t="s">
        <v>76</v>
      </c>
      <c r="E78" s="229"/>
    </row>
    <row r="79" spans="2:5" ht="29" outlineLevel="2" x14ac:dyDescent="0.35">
      <c r="B79" s="227" t="s">
        <v>456</v>
      </c>
      <c r="C79" s="228" t="s">
        <v>782</v>
      </c>
      <c r="D79" s="224" t="s">
        <v>77</v>
      </c>
      <c r="E79" s="229"/>
    </row>
    <row r="80" spans="2:5" x14ac:dyDescent="0.35">
      <c r="B80" s="227" t="s">
        <v>457</v>
      </c>
      <c r="C80" s="228" t="s">
        <v>458</v>
      </c>
      <c r="D80" s="224" t="s">
        <v>79</v>
      </c>
      <c r="E80" s="229"/>
    </row>
  </sheetData>
  <sheetProtection algorithmName="SHA-512" hashValue="czD91EzQMGi8/qQPC3ZQ7drjBSB6ir3PazdDnEfe46aNe3UmLuCT+OA3MFONsdeX3Qkwn5YJt5fFdF0GwyX7xA==" saltValue="19FEWlMTDmncaSwXFRe95w==" spinCount="100000" sheet="1" objects="1" scenarios="1"/>
  <mergeCells count="1">
    <mergeCell ref="B2:C2"/>
  </mergeCells>
  <conditionalFormatting sqref="E47">
    <cfRule type="cellIs" dxfId="31" priority="19" operator="lessThan">
      <formula>$E$48</formula>
    </cfRule>
  </conditionalFormatting>
  <conditionalFormatting sqref="E6:E48">
    <cfRule type="cellIs" dxfId="30" priority="17" operator="lessThan">
      <formula>0</formula>
    </cfRule>
  </conditionalFormatting>
  <conditionalFormatting sqref="E47:E48">
    <cfRule type="cellIs" dxfId="29" priority="16" operator="lessThan">
      <formula>#REF!</formula>
    </cfRule>
  </conditionalFormatting>
  <conditionalFormatting sqref="E46">
    <cfRule type="cellIs" dxfId="28" priority="15" operator="lessThan">
      <formula>$E$48</formula>
    </cfRule>
  </conditionalFormatting>
  <conditionalFormatting sqref="E46">
    <cfRule type="cellIs" dxfId="27" priority="14" operator="lessThan">
      <formula>#REF!</formula>
    </cfRule>
  </conditionalFormatting>
  <conditionalFormatting sqref="E49">
    <cfRule type="cellIs" dxfId="26" priority="13" operator="lessThan">
      <formula>0</formula>
    </cfRule>
  </conditionalFormatting>
  <conditionalFormatting sqref="E49">
    <cfRule type="cellIs" dxfId="25" priority="12" operator="lessThan">
      <formula>#REF!</formula>
    </cfRule>
  </conditionalFormatting>
  <conditionalFormatting sqref="E50:E51 E68 E54:E55">
    <cfRule type="cellIs" dxfId="24" priority="11" operator="lessThan">
      <formula>0</formula>
    </cfRule>
  </conditionalFormatting>
  <conditionalFormatting sqref="E75">
    <cfRule type="cellIs" dxfId="23" priority="10" operator="lessThan">
      <formula>SUM($E$76:$E$78)</formula>
    </cfRule>
  </conditionalFormatting>
  <conditionalFormatting sqref="E74">
    <cfRule type="cellIs" dxfId="22" priority="9" operator="lessThan">
      <formula>SUM($E$75,$E$79:$E$80)</formula>
    </cfRule>
  </conditionalFormatting>
  <conditionalFormatting sqref="E69:E80">
    <cfRule type="cellIs" dxfId="21" priority="8" operator="lessThan">
      <formula>0</formula>
    </cfRule>
  </conditionalFormatting>
  <conditionalFormatting sqref="E73">
    <cfRule type="cellIs" dxfId="20" priority="7" operator="lessThan">
      <formula>#REF!</formula>
    </cfRule>
  </conditionalFormatting>
  <conditionalFormatting sqref="E63:E67">
    <cfRule type="cellIs" dxfId="19" priority="6" operator="lessThan">
      <formula>0</formula>
    </cfRule>
  </conditionalFormatting>
  <conditionalFormatting sqref="E63">
    <cfRule type="cellIs" dxfId="18" priority="5" operator="lessThan">
      <formula>#REF!</formula>
    </cfRule>
  </conditionalFormatting>
  <conditionalFormatting sqref="E61:E62">
    <cfRule type="cellIs" dxfId="17" priority="4" operator="lessThan">
      <formula>0</formula>
    </cfRule>
  </conditionalFormatting>
  <conditionalFormatting sqref="E56:E60">
    <cfRule type="cellIs" dxfId="16" priority="3" operator="lessThan">
      <formula>0</formula>
    </cfRule>
  </conditionalFormatting>
  <conditionalFormatting sqref="E53">
    <cfRule type="cellIs" dxfId="15" priority="2" operator="lessThan">
      <formula>0</formula>
    </cfRule>
  </conditionalFormatting>
  <conditionalFormatting sqref="E52">
    <cfRule type="cellIs" dxfId="14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64" fitToHeight="0" orientation="portrait" r:id="rId1"/>
  <ignoredErrors>
    <ignoredError sqref="D61:D80 E5 D6:D27 D58:D60 D28:D5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01">
    <outlinePr summaryBelow="0" summaryRight="0" showOutlineSymbols="0"/>
    <pageSetUpPr fitToPage="1"/>
  </sheetPr>
  <dimension ref="B2:E11"/>
  <sheetViews>
    <sheetView showGridLines="0" showOutlineSymbols="0" zoomScale="85" zoomScaleNormal="85" workbookViewId="0">
      <pane xSplit="4" ySplit="5" topLeftCell="E6" activePane="bottomRight" state="frozen"/>
      <selection activeCell="T17" sqref="T17"/>
      <selection pane="topRight" activeCell="T17" sqref="T17"/>
      <selection pane="bottomLeft" activeCell="T17" sqref="T17"/>
      <selection pane="bottomRight" activeCell="C24" sqref="C24"/>
    </sheetView>
  </sheetViews>
  <sheetFormatPr baseColWidth="10" defaultColWidth="9.1796875" defaultRowHeight="14.5" x14ac:dyDescent="0.35"/>
  <cols>
    <col min="2" max="2" width="5.7265625" customWidth="1"/>
    <col min="3" max="3" width="71.54296875" customWidth="1"/>
    <col min="4" max="4" width="4" bestFit="1" customWidth="1"/>
    <col min="5" max="5" width="20.7265625" customWidth="1"/>
  </cols>
  <sheetData>
    <row r="2" spans="2:5" ht="23.5" x14ac:dyDescent="0.35">
      <c r="B2" s="282" t="s">
        <v>713</v>
      </c>
      <c r="C2" s="283"/>
    </row>
    <row r="4" spans="2:5" x14ac:dyDescent="0.35">
      <c r="E4" s="34" t="s">
        <v>459</v>
      </c>
    </row>
    <row r="5" spans="2:5" ht="15" thickBot="1" x14ac:dyDescent="0.4">
      <c r="E5" s="35" t="s">
        <v>13</v>
      </c>
    </row>
    <row r="6" spans="2:5" ht="15" customHeight="1" x14ac:dyDescent="0.35">
      <c r="B6" s="101">
        <v>1</v>
      </c>
      <c r="C6" s="102" t="s">
        <v>460</v>
      </c>
      <c r="D6" s="39" t="s">
        <v>13</v>
      </c>
      <c r="E6" s="247" t="str">
        <f>IFERROR('C 01.00'!$E$7/'C 02.00'!$E$6,"")</f>
        <v/>
      </c>
    </row>
    <row r="7" spans="2:5" x14ac:dyDescent="0.35">
      <c r="B7" s="103">
        <v>2</v>
      </c>
      <c r="C7" s="104" t="s">
        <v>461</v>
      </c>
      <c r="D7" s="4" t="s">
        <v>14</v>
      </c>
      <c r="E7" s="212">
        <f>IFERROR('C 01.00'!$E$7-'C 02.00'!$E$6*4.5%,"")</f>
        <v>0</v>
      </c>
    </row>
    <row r="8" spans="2:5" x14ac:dyDescent="0.35">
      <c r="B8" s="103">
        <v>3</v>
      </c>
      <c r="C8" s="104" t="s">
        <v>462</v>
      </c>
      <c r="D8" s="4" t="s">
        <v>15</v>
      </c>
      <c r="E8" s="248" t="str">
        <f>IFERROR('C 01.00'!$E$6/'C 02.00'!$E$6,"")</f>
        <v/>
      </c>
    </row>
    <row r="9" spans="2:5" x14ac:dyDescent="0.35">
      <c r="B9" s="103">
        <v>4</v>
      </c>
      <c r="C9" s="104" t="s">
        <v>463</v>
      </c>
      <c r="D9" s="4" t="s">
        <v>16</v>
      </c>
      <c r="E9" s="212">
        <f>IFERROR('C 01.00'!$E$6-'C 02.00'!$E$6*6%,"")</f>
        <v>0</v>
      </c>
    </row>
    <row r="10" spans="2:5" x14ac:dyDescent="0.35">
      <c r="B10" s="103">
        <v>5</v>
      </c>
      <c r="C10" s="104" t="s">
        <v>464</v>
      </c>
      <c r="D10" s="4" t="s">
        <v>17</v>
      </c>
      <c r="E10" s="248" t="str">
        <f>IFERROR('C 01.00'!$E$5/'C 02.00'!$E$6,"")</f>
        <v/>
      </c>
    </row>
    <row r="11" spans="2:5" x14ac:dyDescent="0.35">
      <c r="B11" s="103">
        <v>6</v>
      </c>
      <c r="C11" s="104" t="s">
        <v>465</v>
      </c>
      <c r="D11" s="4" t="s">
        <v>18</v>
      </c>
      <c r="E11" s="212">
        <f>IFERROR('C 01.00'!$E$5-'C 02.00'!$E$6*8%,"")</f>
        <v>0</v>
      </c>
    </row>
  </sheetData>
  <sheetProtection algorithmName="SHA-512" hashValue="iKwjMXRZvQjl+ylbVELBx4U6TpwsLHYr2jWUNFGj8e68fNzjxhjZHmXLxSKuqnYMsFyY1M8iUQVorX/jIHkHuQ==" saltValue="BX9G561fS9RqC/FLtTSC9Q==" spinCount="100000" sheet="1" objects="1" scenarios="1"/>
  <mergeCells count="1">
    <mergeCell ref="B2:C2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D6:D11 E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02">
    <outlinePr summaryBelow="0" summaryRight="0" showOutlineSymbols="0"/>
    <pageSetUpPr fitToPage="1"/>
  </sheetPr>
  <dimension ref="B2:E120"/>
  <sheetViews>
    <sheetView showGridLines="0" showOutlineSymbols="0" zoomScale="85" zoomScaleNormal="85" workbookViewId="0">
      <pane xSplit="4" ySplit="5" topLeftCell="E6" activePane="bottomRight" state="frozen"/>
      <selection activeCell="T17" sqref="T17"/>
      <selection pane="topRight" activeCell="T17" sqref="T17"/>
      <selection pane="bottomLeft" activeCell="T17" sqref="T17"/>
      <selection pane="bottomRight" activeCell="E113" sqref="E113"/>
    </sheetView>
  </sheetViews>
  <sheetFormatPr baseColWidth="10" defaultColWidth="9.1796875" defaultRowHeight="14.5" outlineLevelRow="3" x14ac:dyDescent="0.35"/>
  <cols>
    <col min="1" max="1" width="5.81640625" customWidth="1"/>
    <col min="2" max="2" width="8.54296875" customWidth="1"/>
    <col min="3" max="3" width="120.7265625" customWidth="1"/>
    <col min="4" max="4" width="5" style="69" customWidth="1"/>
    <col min="5" max="5" width="20.7265625" customWidth="1"/>
  </cols>
  <sheetData>
    <row r="2" spans="2:5" ht="23.5" x14ac:dyDescent="0.35">
      <c r="B2" s="282" t="s">
        <v>466</v>
      </c>
      <c r="C2" s="283"/>
    </row>
    <row r="3" spans="2:5" ht="8.25" customHeight="1" x14ac:dyDescent="0.35"/>
    <row r="4" spans="2:5" x14ac:dyDescent="0.35">
      <c r="E4" s="15" t="s">
        <v>459</v>
      </c>
    </row>
    <row r="5" spans="2:5" ht="15" thickBot="1" x14ac:dyDescent="0.4">
      <c r="E5" s="29" t="s">
        <v>13</v>
      </c>
    </row>
    <row r="6" spans="2:5" ht="15.5" x14ac:dyDescent="0.35">
      <c r="B6" s="196" t="s">
        <v>597</v>
      </c>
      <c r="C6" s="197"/>
      <c r="D6" s="198"/>
      <c r="E6" s="199"/>
    </row>
    <row r="7" spans="2:5" outlineLevel="1" x14ac:dyDescent="0.35">
      <c r="B7" s="200">
        <v>1</v>
      </c>
      <c r="C7" s="136" t="s">
        <v>467</v>
      </c>
      <c r="D7" s="41" t="s">
        <v>13</v>
      </c>
      <c r="E7" s="71">
        <f>SUM(E8:E10)</f>
        <v>0</v>
      </c>
    </row>
    <row r="8" spans="2:5" outlineLevel="2" x14ac:dyDescent="0.35">
      <c r="B8" s="201" t="s">
        <v>163</v>
      </c>
      <c r="C8" s="82" t="s">
        <v>468</v>
      </c>
      <c r="D8" s="84" t="s">
        <v>14</v>
      </c>
      <c r="E8" s="32"/>
    </row>
    <row r="9" spans="2:5" outlineLevel="2" x14ac:dyDescent="0.35">
      <c r="B9" s="202" t="s">
        <v>289</v>
      </c>
      <c r="C9" s="137" t="s">
        <v>469</v>
      </c>
      <c r="D9" s="41" t="s">
        <v>15</v>
      </c>
      <c r="E9" s="73"/>
    </row>
    <row r="10" spans="2:5" outlineLevel="2" x14ac:dyDescent="0.35">
      <c r="B10" s="202" t="s">
        <v>415</v>
      </c>
      <c r="C10" s="137" t="s">
        <v>470</v>
      </c>
      <c r="D10" s="41" t="s">
        <v>16</v>
      </c>
      <c r="E10" s="73"/>
    </row>
    <row r="11" spans="2:5" outlineLevel="1" x14ac:dyDescent="0.35">
      <c r="B11" s="200">
        <v>2</v>
      </c>
      <c r="C11" s="138" t="s">
        <v>471</v>
      </c>
      <c r="D11" s="41" t="s">
        <v>17</v>
      </c>
      <c r="E11" s="71">
        <f>SUM(E12:E13)</f>
        <v>0</v>
      </c>
    </row>
    <row r="12" spans="2:5" outlineLevel="2" x14ac:dyDescent="0.35">
      <c r="B12" s="202" t="s">
        <v>472</v>
      </c>
      <c r="C12" s="137" t="s">
        <v>473</v>
      </c>
      <c r="D12" s="41" t="s">
        <v>18</v>
      </c>
      <c r="E12" s="73"/>
    </row>
    <row r="13" spans="2:5" outlineLevel="2" x14ac:dyDescent="0.35">
      <c r="B13" s="200" t="s">
        <v>474</v>
      </c>
      <c r="C13" s="139" t="s">
        <v>475</v>
      </c>
      <c r="D13" s="41" t="s">
        <v>19</v>
      </c>
      <c r="E13" s="71">
        <f>SUM(E14:E15)</f>
        <v>0</v>
      </c>
    </row>
    <row r="14" spans="2:5" outlineLevel="3" x14ac:dyDescent="0.35">
      <c r="B14" s="202" t="s">
        <v>476</v>
      </c>
      <c r="C14" s="125" t="s">
        <v>477</v>
      </c>
      <c r="D14" s="41" t="s">
        <v>20</v>
      </c>
      <c r="E14" s="73"/>
    </row>
    <row r="15" spans="2:5" outlineLevel="3" x14ac:dyDescent="0.35">
      <c r="B15" s="202" t="s">
        <v>478</v>
      </c>
      <c r="C15" s="125" t="s">
        <v>479</v>
      </c>
      <c r="D15" s="41" t="s">
        <v>21</v>
      </c>
      <c r="E15" s="73"/>
    </row>
    <row r="16" spans="2:5" ht="15.5" x14ac:dyDescent="0.35">
      <c r="B16" s="85" t="s">
        <v>598</v>
      </c>
      <c r="C16" s="83"/>
      <c r="D16" s="41"/>
      <c r="E16" s="40"/>
    </row>
    <row r="17" spans="2:5" ht="29" outlineLevel="1" x14ac:dyDescent="0.35">
      <c r="B17" s="200">
        <v>3</v>
      </c>
      <c r="C17" s="140" t="s">
        <v>480</v>
      </c>
      <c r="D17" s="41" t="s">
        <v>22</v>
      </c>
      <c r="E17" s="71">
        <f>SUM(E18,-E22)</f>
        <v>0</v>
      </c>
    </row>
    <row r="18" spans="2:5" ht="29" outlineLevel="2" x14ac:dyDescent="0.35">
      <c r="B18" s="200" t="s">
        <v>481</v>
      </c>
      <c r="C18" s="141" t="s">
        <v>482</v>
      </c>
      <c r="D18" s="41" t="s">
        <v>0</v>
      </c>
      <c r="E18" s="71">
        <f>SUM(E19:E21)</f>
        <v>0</v>
      </c>
    </row>
    <row r="19" spans="2:5" outlineLevel="3" x14ac:dyDescent="0.35">
      <c r="B19" s="201" t="s">
        <v>483</v>
      </c>
      <c r="C19" s="82" t="s">
        <v>484</v>
      </c>
      <c r="D19" s="84" t="s">
        <v>1</v>
      </c>
      <c r="E19" s="32"/>
    </row>
    <row r="20" spans="2:5" outlineLevel="3" x14ac:dyDescent="0.35">
      <c r="B20" s="202" t="s">
        <v>485</v>
      </c>
      <c r="C20" s="142" t="s">
        <v>486</v>
      </c>
      <c r="D20" s="41" t="s">
        <v>2</v>
      </c>
      <c r="E20" s="73"/>
    </row>
    <row r="21" spans="2:5" outlineLevel="3" x14ac:dyDescent="0.35">
      <c r="B21" s="202" t="s">
        <v>487</v>
      </c>
      <c r="C21" s="142" t="s">
        <v>488</v>
      </c>
      <c r="D21" s="41" t="s">
        <v>3</v>
      </c>
      <c r="E21" s="73"/>
    </row>
    <row r="22" spans="2:5" outlineLevel="2" x14ac:dyDescent="0.35">
      <c r="B22" s="202" t="s">
        <v>489</v>
      </c>
      <c r="C22" s="143" t="s">
        <v>490</v>
      </c>
      <c r="D22" s="41" t="s">
        <v>4</v>
      </c>
      <c r="E22" s="73"/>
    </row>
    <row r="23" spans="2:5" outlineLevel="1" x14ac:dyDescent="0.35">
      <c r="B23" s="200">
        <v>4</v>
      </c>
      <c r="C23" s="140" t="s">
        <v>491</v>
      </c>
      <c r="D23" s="41" t="s">
        <v>146</v>
      </c>
      <c r="E23" s="71">
        <f>SUM(E24-E25)</f>
        <v>0</v>
      </c>
    </row>
    <row r="24" spans="2:5" outlineLevel="2" x14ac:dyDescent="0.35">
      <c r="B24" s="202" t="s">
        <v>492</v>
      </c>
      <c r="C24" s="143" t="s">
        <v>486</v>
      </c>
      <c r="D24" s="41" t="s">
        <v>5</v>
      </c>
      <c r="E24" s="73"/>
    </row>
    <row r="25" spans="2:5" outlineLevel="2" x14ac:dyDescent="0.35">
      <c r="B25" s="202" t="s">
        <v>493</v>
      </c>
      <c r="C25" s="143" t="s">
        <v>490</v>
      </c>
      <c r="D25" s="41" t="s">
        <v>133</v>
      </c>
      <c r="E25" s="73"/>
    </row>
    <row r="26" spans="2:5" outlineLevel="1" x14ac:dyDescent="0.35">
      <c r="B26" s="202">
        <v>5</v>
      </c>
      <c r="C26" s="144" t="s">
        <v>494</v>
      </c>
      <c r="D26" s="41" t="s">
        <v>6</v>
      </c>
      <c r="E26" s="73"/>
    </row>
    <row r="27" spans="2:5" outlineLevel="1" x14ac:dyDescent="0.35">
      <c r="B27" s="201">
        <v>6</v>
      </c>
      <c r="C27" s="82" t="s">
        <v>495</v>
      </c>
      <c r="D27" s="84" t="s">
        <v>7</v>
      </c>
      <c r="E27" s="32"/>
    </row>
    <row r="28" spans="2:5" outlineLevel="1" x14ac:dyDescent="0.35">
      <c r="B28" s="201">
        <v>7</v>
      </c>
      <c r="C28" s="82" t="s">
        <v>496</v>
      </c>
      <c r="D28" s="84" t="s">
        <v>8</v>
      </c>
      <c r="E28" s="32"/>
    </row>
    <row r="29" spans="2:5" ht="15.5" x14ac:dyDescent="0.35">
      <c r="B29" s="85" t="s">
        <v>599</v>
      </c>
      <c r="C29" s="83"/>
      <c r="D29" s="41"/>
      <c r="E29" s="40"/>
    </row>
    <row r="30" spans="2:5" outlineLevel="1" x14ac:dyDescent="0.35">
      <c r="B30" s="203">
        <v>8</v>
      </c>
      <c r="C30" s="144" t="s">
        <v>814</v>
      </c>
      <c r="D30" s="41" t="s">
        <v>23</v>
      </c>
      <c r="E30" s="73"/>
    </row>
    <row r="31" spans="2:5" outlineLevel="1" x14ac:dyDescent="0.35">
      <c r="B31" s="202">
        <v>9</v>
      </c>
      <c r="C31" s="144" t="s">
        <v>815</v>
      </c>
      <c r="D31" s="41" t="s">
        <v>9</v>
      </c>
      <c r="E31" s="73"/>
    </row>
    <row r="32" spans="2:5" outlineLevel="1" x14ac:dyDescent="0.35">
      <c r="B32" s="202">
        <v>10</v>
      </c>
      <c r="C32" s="144" t="s">
        <v>816</v>
      </c>
      <c r="D32" s="41" t="s">
        <v>10</v>
      </c>
      <c r="E32" s="73"/>
    </row>
    <row r="33" spans="2:5" outlineLevel="1" x14ac:dyDescent="0.35">
      <c r="B33" s="255" t="s">
        <v>886</v>
      </c>
      <c r="C33" s="144" t="s">
        <v>883</v>
      </c>
      <c r="D33" s="41" t="s">
        <v>882</v>
      </c>
      <c r="E33" s="73"/>
    </row>
    <row r="34" spans="2:5" s="163" customFormat="1" outlineLevel="1" x14ac:dyDescent="0.35">
      <c r="B34" s="255" t="s">
        <v>887</v>
      </c>
      <c r="C34" s="144" t="s">
        <v>884</v>
      </c>
      <c r="D34" s="41" t="s">
        <v>881</v>
      </c>
      <c r="E34" s="73"/>
    </row>
    <row r="35" spans="2:5" ht="15.5" x14ac:dyDescent="0.35">
      <c r="B35" s="85" t="s">
        <v>600</v>
      </c>
      <c r="C35" s="83"/>
      <c r="D35" s="41"/>
      <c r="E35" s="40"/>
    </row>
    <row r="36" spans="2:5" outlineLevel="1" x14ac:dyDescent="0.35">
      <c r="B36" s="200">
        <v>12</v>
      </c>
      <c r="C36" s="145" t="s">
        <v>497</v>
      </c>
      <c r="D36" s="41" t="s">
        <v>25</v>
      </c>
      <c r="E36" s="71">
        <f>SUM(E37,E40,E43)</f>
        <v>0</v>
      </c>
    </row>
    <row r="37" spans="2:5" outlineLevel="2" x14ac:dyDescent="0.35">
      <c r="B37" s="200" t="s">
        <v>498</v>
      </c>
      <c r="C37" s="146" t="s">
        <v>499</v>
      </c>
      <c r="D37" s="41" t="s">
        <v>26</v>
      </c>
      <c r="E37" s="71">
        <f>SUM(E38:E39)</f>
        <v>0</v>
      </c>
    </row>
    <row r="38" spans="2:5" outlineLevel="3" x14ac:dyDescent="0.35">
      <c r="B38" s="202" t="s">
        <v>500</v>
      </c>
      <c r="C38" s="147" t="s">
        <v>501</v>
      </c>
      <c r="D38" s="41" t="s">
        <v>27</v>
      </c>
      <c r="E38" s="73"/>
    </row>
    <row r="39" spans="2:5" outlineLevel="3" x14ac:dyDescent="0.35">
      <c r="B39" s="202" t="s">
        <v>502</v>
      </c>
      <c r="C39" s="143" t="s">
        <v>503</v>
      </c>
      <c r="D39" s="41" t="s">
        <v>28</v>
      </c>
      <c r="E39" s="74"/>
    </row>
    <row r="40" spans="2:5" outlineLevel="2" x14ac:dyDescent="0.35">
      <c r="B40" s="200" t="s">
        <v>504</v>
      </c>
      <c r="C40" s="146" t="s">
        <v>505</v>
      </c>
      <c r="D40" s="41" t="s">
        <v>29</v>
      </c>
      <c r="E40" s="71">
        <f>SUM(E41:E42)</f>
        <v>0</v>
      </c>
    </row>
    <row r="41" spans="2:5" outlineLevel="3" x14ac:dyDescent="0.35">
      <c r="B41" s="202" t="s">
        <v>506</v>
      </c>
      <c r="C41" s="147" t="s">
        <v>507</v>
      </c>
      <c r="D41" s="41" t="s">
        <v>30</v>
      </c>
      <c r="E41" s="73"/>
    </row>
    <row r="42" spans="2:5" outlineLevel="3" x14ac:dyDescent="0.35">
      <c r="B42" s="202" t="s">
        <v>508</v>
      </c>
      <c r="C42" s="143" t="s">
        <v>509</v>
      </c>
      <c r="D42" s="41" t="s">
        <v>31</v>
      </c>
      <c r="E42" s="74"/>
    </row>
    <row r="43" spans="2:5" outlineLevel="2" x14ac:dyDescent="0.35">
      <c r="B43" s="200" t="s">
        <v>510</v>
      </c>
      <c r="C43" s="146" t="s">
        <v>511</v>
      </c>
      <c r="D43" s="41" t="s">
        <v>113</v>
      </c>
      <c r="E43" s="71">
        <f>SUM(E44:E45)</f>
        <v>0</v>
      </c>
    </row>
    <row r="44" spans="2:5" outlineLevel="3" x14ac:dyDescent="0.35">
      <c r="B44" s="202" t="s">
        <v>512</v>
      </c>
      <c r="C44" s="147" t="s">
        <v>513</v>
      </c>
      <c r="D44" s="41" t="s">
        <v>114</v>
      </c>
      <c r="E44" s="73"/>
    </row>
    <row r="45" spans="2:5" outlineLevel="3" x14ac:dyDescent="0.35">
      <c r="B45" s="202" t="s">
        <v>514</v>
      </c>
      <c r="C45" s="143" t="s">
        <v>515</v>
      </c>
      <c r="D45" s="41" t="s">
        <v>115</v>
      </c>
      <c r="E45" s="74"/>
    </row>
    <row r="46" spans="2:5" outlineLevel="1" x14ac:dyDescent="0.35">
      <c r="B46" s="200">
        <v>13</v>
      </c>
      <c r="C46" s="145" t="s">
        <v>832</v>
      </c>
      <c r="D46" s="41" t="s">
        <v>32</v>
      </c>
      <c r="E46" s="71">
        <f>SUM(E47,E50,E53)</f>
        <v>0</v>
      </c>
    </row>
    <row r="47" spans="2:5" ht="29" outlineLevel="2" x14ac:dyDescent="0.35">
      <c r="B47" s="200" t="s">
        <v>516</v>
      </c>
      <c r="C47" s="146" t="s">
        <v>833</v>
      </c>
      <c r="D47" s="41" t="s">
        <v>33</v>
      </c>
      <c r="E47" s="71">
        <f>SUM(E48:E49)</f>
        <v>0</v>
      </c>
    </row>
    <row r="48" spans="2:5" ht="29" outlineLevel="3" x14ac:dyDescent="0.35">
      <c r="B48" s="202" t="s">
        <v>517</v>
      </c>
      <c r="C48" s="147" t="s">
        <v>834</v>
      </c>
      <c r="D48" s="41" t="s">
        <v>34</v>
      </c>
      <c r="E48" s="73"/>
    </row>
    <row r="49" spans="2:5" outlineLevel="3" x14ac:dyDescent="0.35">
      <c r="B49" s="202" t="s">
        <v>518</v>
      </c>
      <c r="C49" s="143" t="s">
        <v>519</v>
      </c>
      <c r="D49" s="41" t="s">
        <v>35</v>
      </c>
      <c r="E49" s="74"/>
    </row>
    <row r="50" spans="2:5" ht="29" outlineLevel="2" x14ac:dyDescent="0.35">
      <c r="B50" s="200" t="s">
        <v>520</v>
      </c>
      <c r="C50" s="146" t="s">
        <v>835</v>
      </c>
      <c r="D50" s="41" t="s">
        <v>36</v>
      </c>
      <c r="E50" s="71">
        <f>SUM(E51:E52)</f>
        <v>0</v>
      </c>
    </row>
    <row r="51" spans="2:5" ht="29" outlineLevel="3" x14ac:dyDescent="0.35">
      <c r="B51" s="202" t="s">
        <v>521</v>
      </c>
      <c r="C51" s="147" t="s">
        <v>836</v>
      </c>
      <c r="D51" s="41" t="s">
        <v>37</v>
      </c>
      <c r="E51" s="73"/>
    </row>
    <row r="52" spans="2:5" outlineLevel="3" x14ac:dyDescent="0.35">
      <c r="B52" s="202" t="s">
        <v>522</v>
      </c>
      <c r="C52" s="143" t="s">
        <v>509</v>
      </c>
      <c r="D52" s="41" t="s">
        <v>38</v>
      </c>
      <c r="E52" s="74"/>
    </row>
    <row r="53" spans="2:5" ht="29" outlineLevel="2" x14ac:dyDescent="0.35">
      <c r="B53" s="200" t="s">
        <v>523</v>
      </c>
      <c r="C53" s="146" t="s">
        <v>837</v>
      </c>
      <c r="D53" s="41" t="s">
        <v>116</v>
      </c>
      <c r="E53" s="71">
        <f>SUM(E54:E55)</f>
        <v>0</v>
      </c>
    </row>
    <row r="54" spans="2:5" ht="29" outlineLevel="3" x14ac:dyDescent="0.35">
      <c r="B54" s="202" t="s">
        <v>524</v>
      </c>
      <c r="C54" s="147" t="s">
        <v>838</v>
      </c>
      <c r="D54" s="41" t="s">
        <v>117</v>
      </c>
      <c r="E54" s="73"/>
    </row>
    <row r="55" spans="2:5" outlineLevel="3" x14ac:dyDescent="0.35">
      <c r="B55" s="202" t="s">
        <v>525</v>
      </c>
      <c r="C55" s="143" t="s">
        <v>515</v>
      </c>
      <c r="D55" s="41" t="s">
        <v>118</v>
      </c>
      <c r="E55" s="74"/>
    </row>
    <row r="56" spans="2:5" outlineLevel="1" x14ac:dyDescent="0.35">
      <c r="B56" s="200">
        <v>14</v>
      </c>
      <c r="C56" s="145" t="s">
        <v>526</v>
      </c>
      <c r="D56" s="41" t="s">
        <v>39</v>
      </c>
      <c r="E56" s="71">
        <f>SUM(E57,E60,E63)</f>
        <v>0</v>
      </c>
    </row>
    <row r="57" spans="2:5" outlineLevel="2" x14ac:dyDescent="0.35">
      <c r="B57" s="200" t="s">
        <v>527</v>
      </c>
      <c r="C57" s="146" t="s">
        <v>528</v>
      </c>
      <c r="D57" s="41" t="s">
        <v>40</v>
      </c>
      <c r="E57" s="71">
        <f>SUM(E58:E59)</f>
        <v>0</v>
      </c>
    </row>
    <row r="58" spans="2:5" outlineLevel="3" x14ac:dyDescent="0.35">
      <c r="B58" s="202" t="s">
        <v>529</v>
      </c>
      <c r="C58" s="147" t="s">
        <v>530</v>
      </c>
      <c r="D58" s="41" t="s">
        <v>41</v>
      </c>
      <c r="E58" s="73"/>
    </row>
    <row r="59" spans="2:5" outlineLevel="3" x14ac:dyDescent="0.35">
      <c r="B59" s="202" t="s">
        <v>531</v>
      </c>
      <c r="C59" s="143" t="s">
        <v>519</v>
      </c>
      <c r="D59" s="41" t="s">
        <v>42</v>
      </c>
      <c r="E59" s="74"/>
    </row>
    <row r="60" spans="2:5" outlineLevel="2" x14ac:dyDescent="0.35">
      <c r="B60" s="200" t="s">
        <v>532</v>
      </c>
      <c r="C60" s="146" t="s">
        <v>533</v>
      </c>
      <c r="D60" s="41" t="s">
        <v>43</v>
      </c>
      <c r="E60" s="71">
        <f>SUM(E61:E62)</f>
        <v>0</v>
      </c>
    </row>
    <row r="61" spans="2:5" outlineLevel="3" x14ac:dyDescent="0.35">
      <c r="B61" s="202" t="s">
        <v>534</v>
      </c>
      <c r="C61" s="147" t="s">
        <v>535</v>
      </c>
      <c r="D61" s="41" t="s">
        <v>44</v>
      </c>
      <c r="E61" s="73"/>
    </row>
    <row r="62" spans="2:5" outlineLevel="3" x14ac:dyDescent="0.35">
      <c r="B62" s="202" t="s">
        <v>536</v>
      </c>
      <c r="C62" s="143" t="s">
        <v>509</v>
      </c>
      <c r="D62" s="41" t="s">
        <v>45</v>
      </c>
      <c r="E62" s="74"/>
    </row>
    <row r="63" spans="2:5" outlineLevel="2" x14ac:dyDescent="0.35">
      <c r="B63" s="200" t="s">
        <v>537</v>
      </c>
      <c r="C63" s="146" t="s">
        <v>538</v>
      </c>
      <c r="D63" s="41" t="s">
        <v>119</v>
      </c>
      <c r="E63" s="71">
        <f>SUM(E64:E65)</f>
        <v>0</v>
      </c>
    </row>
    <row r="64" spans="2:5" outlineLevel="3" x14ac:dyDescent="0.35">
      <c r="B64" s="202" t="s">
        <v>539</v>
      </c>
      <c r="C64" s="147" t="s">
        <v>540</v>
      </c>
      <c r="D64" s="41" t="s">
        <v>120</v>
      </c>
      <c r="E64" s="73"/>
    </row>
    <row r="65" spans="2:5" outlineLevel="3" x14ac:dyDescent="0.35">
      <c r="B65" s="202" t="s">
        <v>541</v>
      </c>
      <c r="C65" s="143" t="s">
        <v>515</v>
      </c>
      <c r="D65" s="41" t="s">
        <v>121</v>
      </c>
      <c r="E65" s="74"/>
    </row>
    <row r="66" spans="2:5" ht="15.5" x14ac:dyDescent="0.35">
      <c r="B66" s="85" t="s">
        <v>601</v>
      </c>
      <c r="C66" s="83"/>
      <c r="D66" s="41"/>
      <c r="E66" s="40"/>
    </row>
    <row r="67" spans="2:5" outlineLevel="1" x14ac:dyDescent="0.35">
      <c r="B67" s="203">
        <v>15</v>
      </c>
      <c r="C67" s="144" t="s">
        <v>542</v>
      </c>
      <c r="D67" s="41" t="s">
        <v>46</v>
      </c>
      <c r="E67" s="71">
        <f>SUM(E68,E71,E74)</f>
        <v>0</v>
      </c>
    </row>
    <row r="68" spans="2:5" outlineLevel="2" x14ac:dyDescent="0.35">
      <c r="B68" s="203" t="s">
        <v>543</v>
      </c>
      <c r="C68" s="147" t="s">
        <v>544</v>
      </c>
      <c r="D68" s="41" t="s">
        <v>47</v>
      </c>
      <c r="E68" s="71">
        <f>SUM(E69:E70)</f>
        <v>0</v>
      </c>
    </row>
    <row r="69" spans="2:5" outlineLevel="3" x14ac:dyDescent="0.35">
      <c r="B69" s="203" t="s">
        <v>545</v>
      </c>
      <c r="C69" s="147" t="s">
        <v>546</v>
      </c>
      <c r="D69" s="41" t="s">
        <v>48</v>
      </c>
      <c r="E69" s="73"/>
    </row>
    <row r="70" spans="2:5" outlineLevel="3" x14ac:dyDescent="0.35">
      <c r="B70" s="203" t="s">
        <v>547</v>
      </c>
      <c r="C70" s="143" t="s">
        <v>519</v>
      </c>
      <c r="D70" s="41" t="s">
        <v>49</v>
      </c>
      <c r="E70" s="74"/>
    </row>
    <row r="71" spans="2:5" outlineLevel="2" x14ac:dyDescent="0.35">
      <c r="B71" s="204" t="s">
        <v>548</v>
      </c>
      <c r="C71" s="146" t="s">
        <v>549</v>
      </c>
      <c r="D71" s="41" t="s">
        <v>50</v>
      </c>
      <c r="E71" s="71">
        <f>SUM(E72:E73)</f>
        <v>0</v>
      </c>
    </row>
    <row r="72" spans="2:5" outlineLevel="3" x14ac:dyDescent="0.35">
      <c r="B72" s="203" t="s">
        <v>550</v>
      </c>
      <c r="C72" s="147" t="s">
        <v>551</v>
      </c>
      <c r="D72" s="41" t="s">
        <v>51</v>
      </c>
      <c r="E72" s="73"/>
    </row>
    <row r="73" spans="2:5" outlineLevel="3" x14ac:dyDescent="0.35">
      <c r="B73" s="203" t="s">
        <v>552</v>
      </c>
      <c r="C73" s="143" t="s">
        <v>509</v>
      </c>
      <c r="D73" s="41" t="s">
        <v>52</v>
      </c>
      <c r="E73" s="74"/>
    </row>
    <row r="74" spans="2:5" outlineLevel="2" x14ac:dyDescent="0.35">
      <c r="B74" s="204" t="s">
        <v>553</v>
      </c>
      <c r="C74" s="146" t="s">
        <v>554</v>
      </c>
      <c r="D74" s="41" t="s">
        <v>122</v>
      </c>
      <c r="E74" s="71">
        <f>SUM(E75:E76)</f>
        <v>0</v>
      </c>
    </row>
    <row r="75" spans="2:5" outlineLevel="3" x14ac:dyDescent="0.35">
      <c r="B75" s="203" t="s">
        <v>555</v>
      </c>
      <c r="C75" s="147" t="s">
        <v>556</v>
      </c>
      <c r="D75" s="41" t="s">
        <v>123</v>
      </c>
      <c r="E75" s="73"/>
    </row>
    <row r="76" spans="2:5" outlineLevel="3" x14ac:dyDescent="0.35">
      <c r="B76" s="203" t="s">
        <v>557</v>
      </c>
      <c r="C76" s="143" t="s">
        <v>515</v>
      </c>
      <c r="D76" s="41" t="s">
        <v>124</v>
      </c>
      <c r="E76" s="74"/>
    </row>
    <row r="77" spans="2:5" outlineLevel="1" x14ac:dyDescent="0.35">
      <c r="B77" s="204">
        <v>16</v>
      </c>
      <c r="C77" s="145" t="s">
        <v>839</v>
      </c>
      <c r="D77" s="41" t="s">
        <v>53</v>
      </c>
      <c r="E77" s="71">
        <f>SUM(E78,E81,E84)</f>
        <v>0</v>
      </c>
    </row>
    <row r="78" spans="2:5" outlineLevel="2" x14ac:dyDescent="0.35">
      <c r="B78" s="204" t="s">
        <v>558</v>
      </c>
      <c r="C78" s="146" t="s">
        <v>840</v>
      </c>
      <c r="D78" s="41" t="s">
        <v>54</v>
      </c>
      <c r="E78" s="71">
        <f>SUM(E79:E80)</f>
        <v>0</v>
      </c>
    </row>
    <row r="79" spans="2:5" outlineLevel="3" x14ac:dyDescent="0.35">
      <c r="B79" s="203" t="s">
        <v>559</v>
      </c>
      <c r="C79" s="147" t="s">
        <v>841</v>
      </c>
      <c r="D79" s="41" t="s">
        <v>55</v>
      </c>
      <c r="E79" s="73"/>
    </row>
    <row r="80" spans="2:5" outlineLevel="3" x14ac:dyDescent="0.35">
      <c r="B80" s="203" t="s">
        <v>560</v>
      </c>
      <c r="C80" s="143" t="s">
        <v>519</v>
      </c>
      <c r="D80" s="41" t="s">
        <v>56</v>
      </c>
      <c r="E80" s="74"/>
    </row>
    <row r="81" spans="2:5" ht="29" outlineLevel="2" x14ac:dyDescent="0.35">
      <c r="B81" s="204" t="s">
        <v>561</v>
      </c>
      <c r="C81" s="146" t="s">
        <v>842</v>
      </c>
      <c r="D81" s="41" t="s">
        <v>57</v>
      </c>
      <c r="E81" s="71">
        <f>SUM(E82:E83)</f>
        <v>0</v>
      </c>
    </row>
    <row r="82" spans="2:5" ht="29" outlineLevel="3" x14ac:dyDescent="0.35">
      <c r="B82" s="203" t="s">
        <v>562</v>
      </c>
      <c r="C82" s="147" t="s">
        <v>843</v>
      </c>
      <c r="D82" s="41" t="s">
        <v>58</v>
      </c>
      <c r="E82" s="73"/>
    </row>
    <row r="83" spans="2:5" outlineLevel="3" x14ac:dyDescent="0.35">
      <c r="B83" s="203" t="s">
        <v>563</v>
      </c>
      <c r="C83" s="143" t="s">
        <v>509</v>
      </c>
      <c r="D83" s="41" t="s">
        <v>59</v>
      </c>
      <c r="E83" s="74"/>
    </row>
    <row r="84" spans="2:5" ht="29" outlineLevel="2" x14ac:dyDescent="0.35">
      <c r="B84" s="204" t="s">
        <v>564</v>
      </c>
      <c r="C84" s="146" t="s">
        <v>844</v>
      </c>
      <c r="D84" s="41" t="s">
        <v>125</v>
      </c>
      <c r="E84" s="71">
        <f>SUM(E85:E86)</f>
        <v>0</v>
      </c>
    </row>
    <row r="85" spans="2:5" ht="29" outlineLevel="3" x14ac:dyDescent="0.35">
      <c r="B85" s="203" t="s">
        <v>565</v>
      </c>
      <c r="C85" s="147" t="s">
        <v>845</v>
      </c>
      <c r="D85" s="41" t="s">
        <v>126</v>
      </c>
      <c r="E85" s="73"/>
    </row>
    <row r="86" spans="2:5" outlineLevel="3" x14ac:dyDescent="0.35">
      <c r="B86" s="203" t="s">
        <v>566</v>
      </c>
      <c r="C86" s="143" t="s">
        <v>515</v>
      </c>
      <c r="D86" s="41" t="s">
        <v>127</v>
      </c>
      <c r="E86" s="74"/>
    </row>
    <row r="87" spans="2:5" outlineLevel="1" x14ac:dyDescent="0.35">
      <c r="B87" s="200">
        <v>17</v>
      </c>
      <c r="C87" s="145" t="s">
        <v>567</v>
      </c>
      <c r="D87" s="41" t="s">
        <v>60</v>
      </c>
      <c r="E87" s="71">
        <f>SUM(E88,E91,E94)</f>
        <v>0</v>
      </c>
    </row>
    <row r="88" spans="2:5" outlineLevel="2" x14ac:dyDescent="0.35">
      <c r="B88" s="200" t="s">
        <v>568</v>
      </c>
      <c r="C88" s="146" t="s">
        <v>569</v>
      </c>
      <c r="D88" s="41" t="s">
        <v>61</v>
      </c>
      <c r="E88" s="71">
        <f>SUM(E89:E90)</f>
        <v>0</v>
      </c>
    </row>
    <row r="89" spans="2:5" outlineLevel="3" x14ac:dyDescent="0.35">
      <c r="B89" s="202" t="s">
        <v>570</v>
      </c>
      <c r="C89" s="147" t="s">
        <v>571</v>
      </c>
      <c r="D89" s="41" t="s">
        <v>62</v>
      </c>
      <c r="E89" s="73"/>
    </row>
    <row r="90" spans="2:5" outlineLevel="3" x14ac:dyDescent="0.35">
      <c r="B90" s="202" t="s">
        <v>572</v>
      </c>
      <c r="C90" s="143" t="s">
        <v>519</v>
      </c>
      <c r="D90" s="41" t="s">
        <v>63</v>
      </c>
      <c r="E90" s="74"/>
    </row>
    <row r="91" spans="2:5" outlineLevel="2" x14ac:dyDescent="0.35">
      <c r="B91" s="200" t="s">
        <v>573</v>
      </c>
      <c r="C91" s="146" t="s">
        <v>574</v>
      </c>
      <c r="D91" s="41" t="s">
        <v>64</v>
      </c>
      <c r="E91" s="71">
        <f>SUM(E92:E93)</f>
        <v>0</v>
      </c>
    </row>
    <row r="92" spans="2:5" outlineLevel="3" x14ac:dyDescent="0.35">
      <c r="B92" s="202" t="s">
        <v>575</v>
      </c>
      <c r="C92" s="147" t="s">
        <v>576</v>
      </c>
      <c r="D92" s="41" t="s">
        <v>65</v>
      </c>
      <c r="E92" s="73"/>
    </row>
    <row r="93" spans="2:5" outlineLevel="3" x14ac:dyDescent="0.35">
      <c r="B93" s="202" t="s">
        <v>577</v>
      </c>
      <c r="C93" s="143" t="s">
        <v>509</v>
      </c>
      <c r="D93" s="41" t="s">
        <v>66</v>
      </c>
      <c r="E93" s="74"/>
    </row>
    <row r="94" spans="2:5" outlineLevel="2" x14ac:dyDescent="0.35">
      <c r="B94" s="200" t="s">
        <v>578</v>
      </c>
      <c r="C94" s="146" t="s">
        <v>579</v>
      </c>
      <c r="D94" s="41" t="s">
        <v>128</v>
      </c>
      <c r="E94" s="71">
        <f>SUM(E95:E96)</f>
        <v>0</v>
      </c>
    </row>
    <row r="95" spans="2:5" outlineLevel="3" x14ac:dyDescent="0.35">
      <c r="B95" s="202" t="s">
        <v>580</v>
      </c>
      <c r="C95" s="147" t="s">
        <v>581</v>
      </c>
      <c r="D95" s="41" t="s">
        <v>129</v>
      </c>
      <c r="E95" s="73"/>
    </row>
    <row r="96" spans="2:5" outlineLevel="3" x14ac:dyDescent="0.35">
      <c r="B96" s="202" t="s">
        <v>582</v>
      </c>
      <c r="C96" s="143" t="s">
        <v>515</v>
      </c>
      <c r="D96" s="41" t="s">
        <v>130</v>
      </c>
      <c r="E96" s="74"/>
    </row>
    <row r="97" spans="2:5" ht="15.5" x14ac:dyDescent="0.35">
      <c r="B97" s="85" t="s">
        <v>602</v>
      </c>
      <c r="C97" s="83"/>
      <c r="D97" s="41"/>
      <c r="E97" s="40"/>
    </row>
    <row r="98" spans="2:5" ht="29" outlineLevel="1" x14ac:dyDescent="0.35">
      <c r="B98" s="203">
        <v>18</v>
      </c>
      <c r="C98" s="144" t="s">
        <v>583</v>
      </c>
      <c r="D98" s="41" t="s">
        <v>67</v>
      </c>
      <c r="E98" s="73"/>
    </row>
    <row r="99" spans="2:5" ht="29" outlineLevel="1" x14ac:dyDescent="0.35">
      <c r="B99" s="203">
        <v>19</v>
      </c>
      <c r="C99" s="144" t="s">
        <v>846</v>
      </c>
      <c r="D99" s="41" t="s">
        <v>68</v>
      </c>
      <c r="E99" s="73"/>
    </row>
    <row r="100" spans="2:5" outlineLevel="1" x14ac:dyDescent="0.35">
      <c r="B100" s="203">
        <v>20</v>
      </c>
      <c r="C100" s="144" t="s">
        <v>584</v>
      </c>
      <c r="D100" s="41" t="s">
        <v>69</v>
      </c>
      <c r="E100" s="73"/>
    </row>
    <row r="101" spans="2:5" ht="15.5" x14ac:dyDescent="0.35">
      <c r="B101" s="85" t="s">
        <v>603</v>
      </c>
      <c r="C101" s="83"/>
      <c r="D101" s="41"/>
      <c r="E101" s="40"/>
    </row>
    <row r="102" spans="2:5" ht="29" outlineLevel="1" x14ac:dyDescent="0.35">
      <c r="B102" s="203">
        <v>21</v>
      </c>
      <c r="C102" s="144" t="s">
        <v>585</v>
      </c>
      <c r="D102" s="41" t="s">
        <v>70</v>
      </c>
      <c r="E102" s="73"/>
    </row>
    <row r="103" spans="2:5" ht="29" outlineLevel="1" x14ac:dyDescent="0.35">
      <c r="B103" s="203">
        <v>22</v>
      </c>
      <c r="C103" s="144" t="s">
        <v>586</v>
      </c>
      <c r="D103" s="41" t="s">
        <v>71</v>
      </c>
      <c r="E103" s="73"/>
    </row>
    <row r="104" spans="2:5" ht="29" outlineLevel="1" x14ac:dyDescent="0.35">
      <c r="B104" s="203">
        <v>23</v>
      </c>
      <c r="C104" s="144" t="s">
        <v>847</v>
      </c>
      <c r="D104" s="41" t="s">
        <v>72</v>
      </c>
      <c r="E104" s="73"/>
    </row>
    <row r="105" spans="2:5" ht="29" outlineLevel="1" x14ac:dyDescent="0.35">
      <c r="B105" s="203">
        <v>24</v>
      </c>
      <c r="C105" s="144" t="s">
        <v>848</v>
      </c>
      <c r="D105" s="41" t="s">
        <v>73</v>
      </c>
      <c r="E105" s="73"/>
    </row>
    <row r="106" spans="2:5" ht="29" outlineLevel="1" x14ac:dyDescent="0.35">
      <c r="B106" s="203">
        <v>25</v>
      </c>
      <c r="C106" s="144" t="s">
        <v>587</v>
      </c>
      <c r="D106" s="41" t="s">
        <v>74</v>
      </c>
      <c r="E106" s="73"/>
    </row>
    <row r="107" spans="2:5" ht="29" outlineLevel="1" x14ac:dyDescent="0.35">
      <c r="B107" s="203">
        <v>26</v>
      </c>
      <c r="C107" s="144" t="s">
        <v>588</v>
      </c>
      <c r="D107" s="41" t="s">
        <v>75</v>
      </c>
      <c r="E107" s="73"/>
    </row>
    <row r="108" spans="2:5" ht="15.5" x14ac:dyDescent="0.35">
      <c r="B108" s="85" t="s">
        <v>604</v>
      </c>
      <c r="C108" s="83"/>
      <c r="D108" s="41"/>
      <c r="E108" s="40"/>
    </row>
    <row r="109" spans="2:5" outlineLevel="1" x14ac:dyDescent="0.35">
      <c r="B109" s="202">
        <v>27</v>
      </c>
      <c r="C109" s="144" t="s">
        <v>589</v>
      </c>
      <c r="D109" s="41" t="s">
        <v>76</v>
      </c>
      <c r="E109" s="73"/>
    </row>
    <row r="110" spans="2:5" outlineLevel="1" x14ac:dyDescent="0.35">
      <c r="B110" s="205"/>
      <c r="C110" s="144" t="s">
        <v>590</v>
      </c>
      <c r="D110" s="41" t="s">
        <v>77</v>
      </c>
      <c r="E110" s="73"/>
    </row>
    <row r="111" spans="2:5" outlineLevel="1" x14ac:dyDescent="0.35">
      <c r="B111" s="205"/>
      <c r="C111" s="144" t="s">
        <v>591</v>
      </c>
      <c r="D111" s="41" t="s">
        <v>79</v>
      </c>
      <c r="E111" s="73"/>
    </row>
    <row r="112" spans="2:5" outlineLevel="1" x14ac:dyDescent="0.35">
      <c r="B112" s="205"/>
      <c r="C112" s="144" t="s">
        <v>592</v>
      </c>
      <c r="D112" s="41" t="s">
        <v>80</v>
      </c>
      <c r="E112" s="73"/>
    </row>
    <row r="113" spans="2:5" outlineLevel="1" x14ac:dyDescent="0.35">
      <c r="B113" s="202"/>
      <c r="C113" s="144" t="s">
        <v>593</v>
      </c>
      <c r="D113" s="41" t="s">
        <v>81</v>
      </c>
      <c r="E113" s="73"/>
    </row>
    <row r="114" spans="2:5" outlineLevel="1" x14ac:dyDescent="0.35">
      <c r="B114" s="201"/>
      <c r="C114" s="82" t="s">
        <v>594</v>
      </c>
      <c r="D114" s="84" t="s">
        <v>83</v>
      </c>
      <c r="E114" s="32"/>
    </row>
    <row r="115" spans="2:5" outlineLevel="1" x14ac:dyDescent="0.35">
      <c r="B115" s="202"/>
      <c r="C115" s="144" t="s">
        <v>595</v>
      </c>
      <c r="D115" s="41" t="s">
        <v>84</v>
      </c>
      <c r="E115" s="73"/>
    </row>
    <row r="116" spans="2:5" ht="15.5" x14ac:dyDescent="0.35">
      <c r="B116" s="85" t="s">
        <v>605</v>
      </c>
      <c r="C116" s="83"/>
      <c r="D116" s="41"/>
      <c r="E116" s="40"/>
    </row>
    <row r="117" spans="2:5" outlineLevel="1" x14ac:dyDescent="0.35">
      <c r="B117" s="202">
        <v>28</v>
      </c>
      <c r="C117" s="144" t="s">
        <v>596</v>
      </c>
      <c r="D117" s="41" t="s">
        <v>85</v>
      </c>
      <c r="E117" s="73"/>
    </row>
    <row r="118" spans="2:5" ht="15.5" x14ac:dyDescent="0.35">
      <c r="B118" s="85" t="s">
        <v>606</v>
      </c>
      <c r="C118" s="83"/>
      <c r="D118" s="41"/>
      <c r="E118" s="40"/>
    </row>
    <row r="119" spans="2:5" outlineLevel="1" x14ac:dyDescent="0.35">
      <c r="B119" s="202">
        <v>29</v>
      </c>
      <c r="C119" s="144" t="s">
        <v>875</v>
      </c>
      <c r="D119" s="41" t="s">
        <v>86</v>
      </c>
      <c r="E119" s="73"/>
    </row>
    <row r="120" spans="2:5" outlineLevel="1" x14ac:dyDescent="0.35">
      <c r="B120" s="202">
        <v>30</v>
      </c>
      <c r="C120" s="144" t="s">
        <v>876</v>
      </c>
      <c r="D120" s="41" t="s">
        <v>87</v>
      </c>
      <c r="E120" s="73"/>
    </row>
  </sheetData>
  <sheetProtection algorithmName="SHA-512" hashValue="8kYmsQAXbeiqgdiod5dQpWyE9jOFlpQlET9RoJdJUN5GPpDymNiJ7KVaDUwsYk5Bv9w67X1G3f+WnBwqekrS5Q==" saltValue="1umNH9JzzJa+4Cd9NEu9Vw==" spinCount="100000" sheet="1" objects="1" scenarios="1"/>
  <mergeCells count="1">
    <mergeCell ref="B2:C2"/>
  </mergeCells>
  <dataValidations count="3">
    <dataValidation type="decimal" operator="lessThanOrEqual" allowBlank="1" showInputMessage="1" showErrorMessage="1" errorTitle="Negativt tall" error="Dette tallet må være 0 eller negativt." sqref="E90 E93 E96 E39 E42 E45 E49 E52 E55 E59 E62 E65 E70 E73 E76 E80 E83 E86" xr:uid="{00000000-0002-0000-0500-000000000000}">
      <formula1>0</formula1>
    </dataValidation>
    <dataValidation type="decimal" operator="greaterThanOrEqual" allowBlank="1" showInputMessage="1" showErrorMessage="1" errorTitle="Positivt tall" error="Her må det være et positivt tall" sqref="E9:E10 E12 E14:E15 E31:E34 E26" xr:uid="{00000000-0002-0000-0500-000001000000}">
      <formula1>0</formula1>
    </dataValidation>
    <dataValidation type="decimal" operator="greaterThanOrEqual" allowBlank="1" showInputMessage="1" showErrorMessage="1" errorTitle="Positivt tall" error="Verdien skal legges inn som en positiv verdi" sqref="E20:E22 E24:E25" xr:uid="{00000000-0002-0000-0500-000002000000}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62" fitToHeight="0" orientation="portrait" r:id="rId1"/>
  <ignoredErrors>
    <ignoredError sqref="D35:D113 E5 D7:D32 D114:D1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03">
    <outlinePr summaryBelow="0" summaryRight="0" showOutlineSymbols="0"/>
    <pageSetUpPr fitToPage="1"/>
  </sheetPr>
  <dimension ref="B2:M64"/>
  <sheetViews>
    <sheetView showGridLines="0" showOutlineSymbols="0" zoomScale="85" zoomScaleNormal="85" workbookViewId="0">
      <pane xSplit="4" ySplit="6" topLeftCell="E7" activePane="bottomRight" state="frozen"/>
      <selection activeCell="T17" sqref="T17"/>
      <selection pane="topRight" activeCell="T17" sqref="T17"/>
      <selection pane="bottomLeft" activeCell="T17" sqref="T17"/>
      <selection pane="bottomRight" activeCell="J14" sqref="J14"/>
    </sheetView>
  </sheetViews>
  <sheetFormatPr baseColWidth="10" defaultColWidth="9.1796875" defaultRowHeight="14.5" outlineLevelRow="5" x14ac:dyDescent="0.35"/>
  <cols>
    <col min="1" max="1" width="7.7265625" customWidth="1"/>
    <col min="2" max="2" width="10.453125" customWidth="1"/>
    <col min="3" max="3" width="64.26953125" customWidth="1"/>
    <col min="4" max="4" width="4" bestFit="1" customWidth="1"/>
    <col min="5" max="8" width="20.7265625" customWidth="1"/>
    <col min="9" max="9" width="19" customWidth="1"/>
    <col min="10" max="10" width="20.7265625" customWidth="1"/>
  </cols>
  <sheetData>
    <row r="2" spans="2:13" ht="23.5" x14ac:dyDescent="0.35">
      <c r="B2" s="282" t="s">
        <v>689</v>
      </c>
      <c r="C2" s="283"/>
    </row>
    <row r="3" spans="2:13" ht="15" thickBot="1" x14ac:dyDescent="0.4"/>
    <row r="4" spans="2:13" ht="29" x14ac:dyDescent="0.35">
      <c r="B4" s="148"/>
      <c r="C4" s="149"/>
      <c r="D4" s="149"/>
      <c r="E4" s="95" t="s">
        <v>690</v>
      </c>
      <c r="F4" s="95" t="s">
        <v>849</v>
      </c>
      <c r="G4" s="95" t="s">
        <v>691</v>
      </c>
      <c r="H4" s="95" t="s">
        <v>692</v>
      </c>
      <c r="I4" s="284" t="s">
        <v>693</v>
      </c>
      <c r="J4" s="285"/>
    </row>
    <row r="5" spans="2:13" ht="58" x14ac:dyDescent="0.35">
      <c r="B5" s="150"/>
      <c r="C5" s="151"/>
      <c r="D5" s="151"/>
      <c r="E5" s="96"/>
      <c r="F5" s="96"/>
      <c r="G5" s="96"/>
      <c r="H5" s="96"/>
      <c r="I5" s="97" t="s">
        <v>694</v>
      </c>
      <c r="J5" s="98" t="s">
        <v>695</v>
      </c>
    </row>
    <row r="6" spans="2:13" x14ac:dyDescent="0.35">
      <c r="B6" s="150"/>
      <c r="C6" s="151"/>
      <c r="D6" s="151"/>
      <c r="E6" s="99" t="s">
        <v>13</v>
      </c>
      <c r="F6" s="99" t="s">
        <v>14</v>
      </c>
      <c r="G6" s="99" t="s">
        <v>15</v>
      </c>
      <c r="H6" s="99" t="s">
        <v>16</v>
      </c>
      <c r="I6" s="99" t="s">
        <v>17</v>
      </c>
      <c r="J6" s="100" t="s">
        <v>18</v>
      </c>
    </row>
    <row r="7" spans="2:13" x14ac:dyDescent="0.35">
      <c r="B7" s="43" t="s">
        <v>345</v>
      </c>
      <c r="C7" s="86" t="s">
        <v>607</v>
      </c>
      <c r="D7" s="87" t="s">
        <v>13</v>
      </c>
      <c r="E7" s="155">
        <f>IF(COUNTA(E10:E12,E14:E17,E20:E41,E45:E64)&gt;0,SUM(E8,E13,E18),"")</f>
        <v>0</v>
      </c>
      <c r="F7" s="155">
        <f t="shared" ref="F7:G7" si="0">IF(COUNTA(F10:F12,F14:F17,F20:F41,F45:F64)&gt;0,SUM(F8,F13,F18),"")</f>
        <v>0</v>
      </c>
      <c r="G7" s="155">
        <f t="shared" si="0"/>
        <v>0</v>
      </c>
      <c r="H7" s="155" t="str">
        <f>IF(COUNTA(H10:H12,H14:H17,H20:H41,H45:H64)&gt;2,SUM(H8,H13,H18),"")</f>
        <v/>
      </c>
      <c r="I7" s="240"/>
      <c r="J7" s="71" t="str">
        <f>IF(SUM(E7:H7)&gt;0,SUM(J8,J13,J18),"")</f>
        <v/>
      </c>
      <c r="M7" s="1"/>
    </row>
    <row r="8" spans="2:13" outlineLevel="1" x14ac:dyDescent="0.35">
      <c r="B8" s="44" t="s">
        <v>163</v>
      </c>
      <c r="C8" s="88" t="s">
        <v>608</v>
      </c>
      <c r="D8" s="87" t="s">
        <v>14</v>
      </c>
      <c r="E8" s="155" t="str">
        <f>IF(E12&lt;&gt;"",SUM(E10:E12),"")</f>
        <v/>
      </c>
      <c r="F8" s="155" t="str">
        <f>IF(F12&lt;&gt;"",SUM(F10:F12),"")</f>
        <v/>
      </c>
      <c r="G8" s="155" t="str">
        <f>IF(G12&lt;&gt;"",SUM(G10:G12),"")</f>
        <v/>
      </c>
      <c r="H8" s="241"/>
      <c r="I8" s="241"/>
      <c r="J8" s="246"/>
      <c r="M8" s="1"/>
    </row>
    <row r="9" spans="2:13" ht="29" outlineLevel="2" x14ac:dyDescent="0.35">
      <c r="B9" s="44" t="s">
        <v>165</v>
      </c>
      <c r="C9" s="89" t="s">
        <v>787</v>
      </c>
      <c r="D9" s="239" t="s">
        <v>15</v>
      </c>
      <c r="E9" s="42"/>
      <c r="F9" s="42"/>
      <c r="G9" s="42"/>
      <c r="H9" s="241"/>
      <c r="I9" s="241"/>
      <c r="J9" s="246"/>
      <c r="M9" s="1"/>
    </row>
    <row r="10" spans="2:13" outlineLevel="3" x14ac:dyDescent="0.35">
      <c r="B10" s="44" t="s">
        <v>167</v>
      </c>
      <c r="C10" s="90" t="s">
        <v>788</v>
      </c>
      <c r="D10" s="239" t="s">
        <v>16</v>
      </c>
      <c r="E10" s="42"/>
      <c r="F10" s="42"/>
      <c r="G10" s="42"/>
      <c r="H10" s="241"/>
      <c r="I10" s="241"/>
      <c r="J10" s="246"/>
    </row>
    <row r="11" spans="2:13" ht="29" outlineLevel="3" x14ac:dyDescent="0.35">
      <c r="B11" s="44" t="s">
        <v>185</v>
      </c>
      <c r="C11" s="90" t="s">
        <v>609</v>
      </c>
      <c r="D11" s="239" t="s">
        <v>17</v>
      </c>
      <c r="E11" s="42"/>
      <c r="F11" s="42"/>
      <c r="G11" s="42"/>
      <c r="H11" s="241"/>
      <c r="I11" s="241"/>
      <c r="J11" s="246"/>
    </row>
    <row r="12" spans="2:13" ht="29" outlineLevel="2" x14ac:dyDescent="0.35">
      <c r="B12" s="44" t="s">
        <v>261</v>
      </c>
      <c r="C12" s="89" t="s">
        <v>610</v>
      </c>
      <c r="D12" s="87" t="s">
        <v>18</v>
      </c>
      <c r="E12" s="233" t="str">
        <f>IF(COUNTA('C 05.02'!$J$6)&gt;0,SUM('C 05.02'!$J$6),"")</f>
        <v/>
      </c>
      <c r="F12" s="233" t="str">
        <f>IF(COUNTA('C 05.02'!$J$7)&gt;0,SUM('C 05.02'!$J$7),"")</f>
        <v/>
      </c>
      <c r="G12" s="233" t="str">
        <f>IF(COUNTA('C 05.02'!$J$14)&gt;0,SUM('C 05.02'!$J$14),"")</f>
        <v/>
      </c>
      <c r="H12" s="241"/>
      <c r="I12" s="241"/>
      <c r="J12" s="246"/>
      <c r="K12" s="157"/>
      <c r="L12" s="157"/>
      <c r="M12" s="157"/>
    </row>
    <row r="13" spans="2:13" outlineLevel="1" x14ac:dyDescent="0.35">
      <c r="B13" s="44" t="s">
        <v>289</v>
      </c>
      <c r="C13" s="88" t="s">
        <v>611</v>
      </c>
      <c r="D13" s="239" t="s">
        <v>19</v>
      </c>
      <c r="E13" s="42"/>
      <c r="F13" s="42"/>
      <c r="G13" s="42"/>
      <c r="H13" s="42"/>
      <c r="I13" s="42"/>
      <c r="J13" s="242"/>
      <c r="K13" s="157"/>
      <c r="L13" s="157"/>
      <c r="M13" s="157"/>
    </row>
    <row r="14" spans="2:13" ht="29" outlineLevel="2" x14ac:dyDescent="0.35">
      <c r="B14" s="44" t="s">
        <v>291</v>
      </c>
      <c r="C14" s="89" t="s">
        <v>612</v>
      </c>
      <c r="D14" s="239" t="s">
        <v>20</v>
      </c>
      <c r="E14" s="42"/>
      <c r="F14" s="42"/>
      <c r="G14" s="42"/>
      <c r="H14" s="42"/>
      <c r="I14" s="42"/>
      <c r="J14" s="73"/>
      <c r="K14" s="157"/>
      <c r="L14" s="157"/>
      <c r="M14" s="157"/>
    </row>
    <row r="15" spans="2:13" ht="29" outlineLevel="2" x14ac:dyDescent="0.35">
      <c r="B15" s="44" t="s">
        <v>305</v>
      </c>
      <c r="C15" s="89" t="s">
        <v>613</v>
      </c>
      <c r="D15" s="239" t="s">
        <v>21</v>
      </c>
      <c r="E15" s="42"/>
      <c r="F15" s="42"/>
      <c r="G15" s="42"/>
      <c r="H15" s="42"/>
      <c r="I15" s="42"/>
      <c r="J15" s="73"/>
    </row>
    <row r="16" spans="2:13" ht="43.5" outlineLevel="2" x14ac:dyDescent="0.35">
      <c r="B16" s="44" t="s">
        <v>307</v>
      </c>
      <c r="C16" s="89" t="s">
        <v>850</v>
      </c>
      <c r="D16" s="239" t="s">
        <v>104</v>
      </c>
      <c r="E16" s="42"/>
      <c r="F16" s="42"/>
      <c r="G16" s="42"/>
      <c r="H16" s="42"/>
      <c r="I16" s="42"/>
      <c r="J16" s="73"/>
    </row>
    <row r="17" spans="2:13" ht="29" outlineLevel="2" x14ac:dyDescent="0.35">
      <c r="B17" s="44" t="s">
        <v>309</v>
      </c>
      <c r="C17" s="89" t="s">
        <v>614</v>
      </c>
      <c r="D17" s="239" t="s">
        <v>105</v>
      </c>
      <c r="E17" s="42"/>
      <c r="F17" s="42"/>
      <c r="G17" s="42"/>
      <c r="H17" s="42"/>
      <c r="I17" s="42"/>
      <c r="J17" s="73"/>
    </row>
    <row r="18" spans="2:13" outlineLevel="1" x14ac:dyDescent="0.35">
      <c r="B18" s="44" t="s">
        <v>415</v>
      </c>
      <c r="C18" s="88" t="s">
        <v>615</v>
      </c>
      <c r="D18" s="87" t="s">
        <v>22</v>
      </c>
      <c r="E18" s="155" t="str">
        <f>IF(COUNTA(E20:E24,E26:E32,E34:E42,E45:E46,E48:E49,E51:E52,E54:E57,E60:E64)&gt;0,SUM(E20:E24,E26:E32,E34:E42,E45:E46,E48:E49,E51:E52,E54:E57,E60:E64),"")</f>
        <v/>
      </c>
      <c r="F18" s="245" t="str">
        <f>IF(COUNTA(F20:F24,F26:F32,F34:F42,F45:F46,F48:F49,F51:F52,F54:F57,F60:F64)&gt;0,SUM(F25,F64),"")</f>
        <v/>
      </c>
      <c r="G18" s="155" t="str">
        <f>IF(COUNTA(G20:G24,G26:G32,G34:G42,G45:G46,G48:G49,G51:G52,G54:G57,G60:G64)&gt;0,SUM(G25,G64),"")</f>
        <v/>
      </c>
      <c r="H18" s="155" t="str">
        <f t="shared" ref="H18" si="1">IF(COUNTA(H20:H24,H26:H32,H34:H42,H45:H46,H48:H49,H51:H52,H54:H57,H60:H64)&gt;0,SUM(H20:H24,H26:H32,H34:H42,H45:H46,H48:H49,H51:H52,H54:H57,H60:H64),"")</f>
        <v/>
      </c>
      <c r="I18" s="241"/>
      <c r="J18" s="246"/>
      <c r="M18" s="1"/>
    </row>
    <row r="19" spans="2:13" outlineLevel="2" x14ac:dyDescent="0.35">
      <c r="B19" s="44" t="s">
        <v>417</v>
      </c>
      <c r="C19" s="89" t="s">
        <v>616</v>
      </c>
      <c r="D19" s="87" t="s">
        <v>0</v>
      </c>
      <c r="E19" s="241"/>
      <c r="F19" s="241"/>
      <c r="G19" s="241"/>
      <c r="H19" s="241"/>
      <c r="I19" s="241"/>
      <c r="J19" s="246"/>
      <c r="M19" s="1"/>
    </row>
    <row r="20" spans="2:13" outlineLevel="3" x14ac:dyDescent="0.35">
      <c r="B20" s="44" t="s">
        <v>419</v>
      </c>
      <c r="C20" s="90" t="s">
        <v>617</v>
      </c>
      <c r="D20" s="87" t="s">
        <v>1</v>
      </c>
      <c r="E20" s="241"/>
      <c r="F20" s="241"/>
      <c r="G20" s="241"/>
      <c r="H20" s="241"/>
      <c r="I20" s="241"/>
      <c r="J20" s="246"/>
    </row>
    <row r="21" spans="2:13" outlineLevel="3" x14ac:dyDescent="0.35">
      <c r="B21" s="44" t="s">
        <v>421</v>
      </c>
      <c r="C21" s="90" t="s">
        <v>618</v>
      </c>
      <c r="D21" s="239" t="s">
        <v>2</v>
      </c>
      <c r="E21" s="244"/>
      <c r="F21" s="241"/>
      <c r="G21" s="241"/>
      <c r="H21" s="241"/>
      <c r="I21" s="241"/>
      <c r="J21" s="246"/>
    </row>
    <row r="22" spans="2:13" ht="29" outlineLevel="3" x14ac:dyDescent="0.35">
      <c r="B22" s="44" t="s">
        <v>619</v>
      </c>
      <c r="C22" s="90" t="s">
        <v>620</v>
      </c>
      <c r="D22" s="87" t="s">
        <v>147</v>
      </c>
      <c r="E22" s="241"/>
      <c r="F22" s="241"/>
      <c r="G22" s="241"/>
      <c r="H22" s="241"/>
      <c r="I22" s="241"/>
      <c r="J22" s="246"/>
    </row>
    <row r="23" spans="2:13" ht="29" outlineLevel="3" x14ac:dyDescent="0.35">
      <c r="B23" s="44" t="s">
        <v>621</v>
      </c>
      <c r="C23" s="90" t="s">
        <v>622</v>
      </c>
      <c r="D23" s="239" t="s">
        <v>148</v>
      </c>
      <c r="E23" s="42"/>
      <c r="F23" s="241"/>
      <c r="G23" s="241"/>
      <c r="H23" s="241"/>
      <c r="I23" s="42"/>
      <c r="J23" s="73"/>
    </row>
    <row r="24" spans="2:13" ht="29" outlineLevel="3" x14ac:dyDescent="0.35">
      <c r="B24" s="44" t="s">
        <v>623</v>
      </c>
      <c r="C24" s="90" t="s">
        <v>624</v>
      </c>
      <c r="D24" s="87" t="s">
        <v>149</v>
      </c>
      <c r="E24" s="244"/>
      <c r="F24" s="241"/>
      <c r="G24" s="241"/>
      <c r="H24" s="241"/>
      <c r="I24" s="42"/>
      <c r="J24" s="73"/>
    </row>
    <row r="25" spans="2:13" outlineLevel="2" x14ac:dyDescent="0.35">
      <c r="B25" s="44" t="s">
        <v>427</v>
      </c>
      <c r="C25" s="89" t="s">
        <v>625</v>
      </c>
      <c r="D25" s="87" t="s">
        <v>4</v>
      </c>
      <c r="E25" s="155" t="str">
        <f>IF(COUNTA(E26:E30,E34,E37,E40,E43,E54:E57,E60:E63)&gt;1,SUM(E26:E30,E34,E37,E40,E43,E54:E57,E60:E63),"")</f>
        <v/>
      </c>
      <c r="F25" s="155" t="str">
        <f>IF(COUNTA(F26:F30,F34,F37,F40,F43,F54:F57,F60:F63)&gt;0,SUM(F26:F30,F34,F37,F40,F43,F54:F57,F60:F63),"")</f>
        <v/>
      </c>
      <c r="G25" s="155" t="str">
        <f>IF(COUNTA(G26:G30,G34,G37,G40,G43,G54:G57,G60:G63)&gt;0,SUM(G26:G30,G34,G37,G40,G43,G54:G57,G60:G63),"")</f>
        <v/>
      </c>
      <c r="H25" s="155" t="str">
        <f>IF(COUNTA(H26:H30,H34,H37,H40,H43,H54:H57,H60:H63)&gt;0,SUM(H26:H30,H34,H37,H40,H43,H54:H57,H60:H63),"")</f>
        <v/>
      </c>
      <c r="I25" s="42"/>
      <c r="J25" s="71" t="str">
        <f>IF(COUNTA(J26:J30,J34,J37,J40,J43,J54:J57,J60:J63)&gt;1,SUM(J26:J30,J34,J37,J40,J43,J54:J57,J60:J63),"")</f>
        <v/>
      </c>
      <c r="M25" s="1"/>
    </row>
    <row r="26" spans="2:13" outlineLevel="3" x14ac:dyDescent="0.35">
      <c r="B26" s="44" t="s">
        <v>626</v>
      </c>
      <c r="C26" s="90" t="s">
        <v>627</v>
      </c>
      <c r="D26" s="239" t="s">
        <v>5</v>
      </c>
      <c r="E26" s="42"/>
      <c r="F26" s="42"/>
      <c r="G26" s="42"/>
      <c r="H26" s="42"/>
      <c r="I26" s="42"/>
      <c r="J26" s="73"/>
    </row>
    <row r="27" spans="2:13" outlineLevel="3" x14ac:dyDescent="0.35">
      <c r="B27" s="44" t="s">
        <v>628</v>
      </c>
      <c r="C27" s="90" t="s">
        <v>629</v>
      </c>
      <c r="D27" s="239" t="s">
        <v>6</v>
      </c>
      <c r="E27" s="42"/>
      <c r="F27" s="42"/>
      <c r="G27" s="42"/>
      <c r="H27" s="42"/>
      <c r="I27" s="42"/>
      <c r="J27" s="73"/>
    </row>
    <row r="28" spans="2:13" outlineLevel="3" x14ac:dyDescent="0.35">
      <c r="B28" s="44" t="s">
        <v>630</v>
      </c>
      <c r="C28" s="90" t="s">
        <v>631</v>
      </c>
      <c r="D28" s="239" t="s">
        <v>7</v>
      </c>
      <c r="E28" s="42"/>
      <c r="F28" s="42"/>
      <c r="G28" s="42"/>
      <c r="H28" s="42"/>
      <c r="I28" s="42"/>
      <c r="J28" s="73"/>
    </row>
    <row r="29" spans="2:13" ht="29" outlineLevel="3" x14ac:dyDescent="0.35">
      <c r="B29" s="44" t="s">
        <v>632</v>
      </c>
      <c r="C29" s="90" t="s">
        <v>633</v>
      </c>
      <c r="D29" s="239" t="s">
        <v>8</v>
      </c>
      <c r="E29" s="42"/>
      <c r="F29" s="42"/>
      <c r="G29" s="42"/>
      <c r="H29" s="42"/>
      <c r="I29" s="42"/>
      <c r="J29" s="73"/>
    </row>
    <row r="30" spans="2:13" outlineLevel="3" x14ac:dyDescent="0.35">
      <c r="B30" s="44" t="s">
        <v>634</v>
      </c>
      <c r="C30" s="90" t="s">
        <v>635</v>
      </c>
      <c r="D30" s="239" t="s">
        <v>23</v>
      </c>
      <c r="E30" s="42"/>
      <c r="F30" s="42"/>
      <c r="G30" s="42"/>
      <c r="H30" s="42"/>
      <c r="I30" s="42"/>
      <c r="J30" s="73"/>
    </row>
    <row r="31" spans="2:13" outlineLevel="4" x14ac:dyDescent="0.35">
      <c r="B31" s="44" t="s">
        <v>636</v>
      </c>
      <c r="C31" s="91" t="s">
        <v>785</v>
      </c>
      <c r="D31" s="239" t="s">
        <v>151</v>
      </c>
      <c r="E31" s="42"/>
      <c r="F31" s="42"/>
      <c r="G31" s="42"/>
      <c r="H31" s="42"/>
      <c r="I31" s="42"/>
      <c r="J31" s="73"/>
    </row>
    <row r="32" spans="2:13" outlineLevel="4" x14ac:dyDescent="0.35">
      <c r="B32" s="44" t="s">
        <v>637</v>
      </c>
      <c r="C32" s="91" t="s">
        <v>786</v>
      </c>
      <c r="D32" s="239" t="s">
        <v>100</v>
      </c>
      <c r="E32" s="42"/>
      <c r="F32" s="42"/>
      <c r="G32" s="42"/>
      <c r="H32" s="42"/>
      <c r="I32" s="42"/>
      <c r="J32" s="73"/>
    </row>
    <row r="33" spans="2:13" outlineLevel="3" x14ac:dyDescent="0.35">
      <c r="B33" s="44" t="s">
        <v>638</v>
      </c>
      <c r="C33" s="90" t="s">
        <v>639</v>
      </c>
      <c r="D33" s="239" t="s">
        <v>9</v>
      </c>
      <c r="E33" s="42"/>
      <c r="F33" s="42"/>
      <c r="G33" s="42"/>
      <c r="H33" s="42"/>
      <c r="I33" s="42"/>
      <c r="J33" s="71" t="str">
        <f t="shared" ref="J33" si="2">IF(COUNTA(J34,J37,J40)&gt;0,SUM(J34,J37,J40),"")</f>
        <v/>
      </c>
      <c r="M33" s="1"/>
    </row>
    <row r="34" spans="2:13" outlineLevel="4" x14ac:dyDescent="0.35">
      <c r="B34" s="44" t="s">
        <v>640</v>
      </c>
      <c r="C34" s="91" t="s">
        <v>641</v>
      </c>
      <c r="D34" s="239" t="s">
        <v>10</v>
      </c>
      <c r="E34" s="42"/>
      <c r="F34" s="42"/>
      <c r="G34" s="42"/>
      <c r="H34" s="42"/>
      <c r="I34" s="42"/>
      <c r="J34" s="73"/>
    </row>
    <row r="35" spans="2:13" outlineLevel="5" x14ac:dyDescent="0.35">
      <c r="B35" s="44" t="s">
        <v>642</v>
      </c>
      <c r="C35" s="92" t="s">
        <v>643</v>
      </c>
      <c r="D35" s="239" t="s">
        <v>11</v>
      </c>
      <c r="E35" s="42"/>
      <c r="F35" s="42"/>
      <c r="G35" s="42"/>
      <c r="H35" s="42"/>
      <c r="I35" s="42"/>
      <c r="J35" s="73"/>
    </row>
    <row r="36" spans="2:13" outlineLevel="5" x14ac:dyDescent="0.35">
      <c r="B36" s="44" t="s">
        <v>644</v>
      </c>
      <c r="C36" s="92" t="s">
        <v>645</v>
      </c>
      <c r="D36" s="239" t="s">
        <v>12</v>
      </c>
      <c r="E36" s="42"/>
      <c r="F36" s="42"/>
      <c r="G36" s="42"/>
      <c r="H36" s="42"/>
      <c r="I36" s="42"/>
      <c r="J36" s="73"/>
    </row>
    <row r="37" spans="2:13" outlineLevel="4" x14ac:dyDescent="0.35">
      <c r="B37" s="44" t="s">
        <v>646</v>
      </c>
      <c r="C37" s="91" t="s">
        <v>647</v>
      </c>
      <c r="D37" s="239" t="s">
        <v>24</v>
      </c>
      <c r="E37" s="42"/>
      <c r="F37" s="42"/>
      <c r="G37" s="42"/>
      <c r="H37" s="42"/>
      <c r="I37" s="42"/>
      <c r="J37" s="73"/>
    </row>
    <row r="38" spans="2:13" outlineLevel="5" x14ac:dyDescent="0.35">
      <c r="B38" s="44" t="s">
        <v>648</v>
      </c>
      <c r="C38" s="92" t="s">
        <v>643</v>
      </c>
      <c r="D38" s="239" t="s">
        <v>99</v>
      </c>
      <c r="E38" s="42"/>
      <c r="F38" s="42"/>
      <c r="G38" s="42"/>
      <c r="H38" s="42"/>
      <c r="I38" s="42"/>
      <c r="J38" s="73"/>
    </row>
    <row r="39" spans="2:13" outlineLevel="5" x14ac:dyDescent="0.35">
      <c r="B39" s="44" t="s">
        <v>649</v>
      </c>
      <c r="C39" s="92" t="s">
        <v>645</v>
      </c>
      <c r="D39" s="239" t="s">
        <v>106</v>
      </c>
      <c r="E39" s="42"/>
      <c r="F39" s="42"/>
      <c r="G39" s="42"/>
      <c r="H39" s="42"/>
      <c r="I39" s="42"/>
      <c r="J39" s="73"/>
    </row>
    <row r="40" spans="2:13" outlineLevel="4" x14ac:dyDescent="0.35">
      <c r="B40" s="44" t="s">
        <v>650</v>
      </c>
      <c r="C40" s="91" t="s">
        <v>651</v>
      </c>
      <c r="D40" s="239" t="s">
        <v>25</v>
      </c>
      <c r="E40" s="42"/>
      <c r="F40" s="42"/>
      <c r="G40" s="42"/>
      <c r="H40" s="42"/>
      <c r="I40" s="42"/>
      <c r="J40" s="73"/>
    </row>
    <row r="41" spans="2:13" outlineLevel="5" x14ac:dyDescent="0.35">
      <c r="B41" s="44" t="s">
        <v>652</v>
      </c>
      <c r="C41" s="92" t="s">
        <v>643</v>
      </c>
      <c r="D41" s="239" t="s">
        <v>131</v>
      </c>
      <c r="E41" s="42"/>
      <c r="F41" s="42"/>
      <c r="G41" s="42"/>
      <c r="H41" s="42"/>
      <c r="I41" s="42"/>
      <c r="J41" s="73"/>
    </row>
    <row r="42" spans="2:13" outlineLevel="5" x14ac:dyDescent="0.35">
      <c r="B42" s="44" t="s">
        <v>653</v>
      </c>
      <c r="C42" s="92" t="s">
        <v>645</v>
      </c>
      <c r="D42" s="239" t="s">
        <v>132</v>
      </c>
      <c r="E42" s="42"/>
      <c r="F42" s="42"/>
      <c r="G42" s="42"/>
      <c r="H42" s="42"/>
      <c r="I42" s="42"/>
      <c r="J42" s="73"/>
    </row>
    <row r="43" spans="2:13" outlineLevel="3" x14ac:dyDescent="0.35">
      <c r="B43" s="44" t="s">
        <v>654</v>
      </c>
      <c r="C43" s="90" t="s">
        <v>655</v>
      </c>
      <c r="D43" s="239" t="s">
        <v>26</v>
      </c>
      <c r="E43" s="42"/>
      <c r="F43" s="42"/>
      <c r="G43" s="42"/>
      <c r="H43" s="42"/>
      <c r="I43" s="42"/>
      <c r="J43" s="71" t="str">
        <f t="shared" ref="J43" si="3">IF(COUNTA(J45:J46,J48:J49,J51:J52)&gt;0,SUM(J44,J47,J50),"")</f>
        <v/>
      </c>
      <c r="M43" s="1"/>
    </row>
    <row r="44" spans="2:13" ht="29" outlineLevel="4" x14ac:dyDescent="0.35">
      <c r="B44" s="44" t="s">
        <v>656</v>
      </c>
      <c r="C44" s="91" t="s">
        <v>657</v>
      </c>
      <c r="D44" s="239" t="s">
        <v>27</v>
      </c>
      <c r="E44" s="42"/>
      <c r="F44" s="42"/>
      <c r="G44" s="42"/>
      <c r="H44" s="42"/>
      <c r="I44" s="42"/>
      <c r="J44" s="71" t="str">
        <f t="shared" ref="J44" si="4">IF(COUNTA(J45:J46)&gt;0,SUM(J45:J46),"")</f>
        <v/>
      </c>
      <c r="M44" s="1"/>
    </row>
    <row r="45" spans="2:13" ht="43.5" outlineLevel="5" x14ac:dyDescent="0.35">
      <c r="B45" s="44" t="s">
        <v>658</v>
      </c>
      <c r="C45" s="92" t="s">
        <v>659</v>
      </c>
      <c r="D45" s="239" t="s">
        <v>28</v>
      </c>
      <c r="E45" s="42"/>
      <c r="F45" s="42"/>
      <c r="G45" s="42"/>
      <c r="H45" s="42"/>
      <c r="I45" s="42"/>
      <c r="J45" s="73"/>
    </row>
    <row r="46" spans="2:13" ht="43.5" outlineLevel="5" x14ac:dyDescent="0.35">
      <c r="B46" s="44" t="s">
        <v>660</v>
      </c>
      <c r="C46" s="92" t="s">
        <v>661</v>
      </c>
      <c r="D46" s="239" t="s">
        <v>29</v>
      </c>
      <c r="E46" s="42"/>
      <c r="F46" s="42"/>
      <c r="G46" s="42"/>
      <c r="H46" s="42"/>
      <c r="I46" s="42"/>
      <c r="J46" s="73"/>
    </row>
    <row r="47" spans="2:13" ht="43.5" outlineLevel="4" x14ac:dyDescent="0.35">
      <c r="B47" s="44" t="s">
        <v>662</v>
      </c>
      <c r="C47" s="91" t="s">
        <v>851</v>
      </c>
      <c r="D47" s="239" t="s">
        <v>30</v>
      </c>
      <c r="E47" s="42"/>
      <c r="F47" s="42"/>
      <c r="G47" s="42"/>
      <c r="H47" s="42"/>
      <c r="I47" s="42"/>
      <c r="J47" s="71" t="str">
        <f>IF(COUNTA(J48:J49)&gt;0,SUM(J48:J49),"")</f>
        <v/>
      </c>
      <c r="M47" s="1"/>
    </row>
    <row r="48" spans="2:13" ht="58" outlineLevel="5" x14ac:dyDescent="0.35">
      <c r="B48" s="44" t="s">
        <v>663</v>
      </c>
      <c r="C48" s="92" t="s">
        <v>852</v>
      </c>
      <c r="D48" s="239" t="s">
        <v>31</v>
      </c>
      <c r="E48" s="42"/>
      <c r="F48" s="42"/>
      <c r="G48" s="42"/>
      <c r="H48" s="42"/>
      <c r="I48" s="42"/>
      <c r="J48" s="73"/>
    </row>
    <row r="49" spans="2:13" ht="58" outlineLevel="5" x14ac:dyDescent="0.35">
      <c r="B49" s="44" t="s">
        <v>664</v>
      </c>
      <c r="C49" s="92" t="s">
        <v>853</v>
      </c>
      <c r="D49" s="239" t="s">
        <v>32</v>
      </c>
      <c r="E49" s="42"/>
      <c r="F49" s="42"/>
      <c r="G49" s="42"/>
      <c r="H49" s="42"/>
      <c r="I49" s="42"/>
      <c r="J49" s="73"/>
    </row>
    <row r="50" spans="2:13" ht="29" outlineLevel="4" x14ac:dyDescent="0.35">
      <c r="B50" s="44" t="s">
        <v>665</v>
      </c>
      <c r="C50" s="91" t="s">
        <v>666</v>
      </c>
      <c r="D50" s="239" t="s">
        <v>33</v>
      </c>
      <c r="E50" s="42"/>
      <c r="F50" s="42"/>
      <c r="G50" s="42"/>
      <c r="H50" s="42"/>
      <c r="I50" s="42"/>
      <c r="J50" s="71" t="str">
        <f>IF(COUNTA(J51:J52)&gt;0,SUM(J51:J52),"")</f>
        <v/>
      </c>
      <c r="M50" s="1"/>
    </row>
    <row r="51" spans="2:13" ht="43.5" outlineLevel="5" x14ac:dyDescent="0.35">
      <c r="B51" s="44" t="s">
        <v>667</v>
      </c>
      <c r="C51" s="92" t="s">
        <v>668</v>
      </c>
      <c r="D51" s="239" t="s">
        <v>34</v>
      </c>
      <c r="E51" s="42"/>
      <c r="F51" s="42"/>
      <c r="G51" s="42"/>
      <c r="H51" s="42"/>
      <c r="I51" s="42"/>
      <c r="J51" s="73"/>
    </row>
    <row r="52" spans="2:13" ht="43.5" outlineLevel="5" x14ac:dyDescent="0.35">
      <c r="B52" s="44" t="s">
        <v>669</v>
      </c>
      <c r="C52" s="92" t="s">
        <v>670</v>
      </c>
      <c r="D52" s="239" t="s">
        <v>35</v>
      </c>
      <c r="E52" s="42"/>
      <c r="F52" s="42"/>
      <c r="G52" s="42"/>
      <c r="H52" s="42"/>
      <c r="I52" s="42"/>
      <c r="J52" s="73"/>
    </row>
    <row r="53" spans="2:13" ht="29" outlineLevel="3" x14ac:dyDescent="0.35">
      <c r="B53" s="44" t="s">
        <v>671</v>
      </c>
      <c r="C53" s="90" t="s">
        <v>600</v>
      </c>
      <c r="D53" s="87" t="s">
        <v>36</v>
      </c>
      <c r="E53" s="155" t="str">
        <f>IF(COUNTA(E54:E56)&gt;0,SUM(E54:E56),"")</f>
        <v/>
      </c>
      <c r="F53" s="155" t="str">
        <f t="shared" ref="F53:H53" si="5">IF(COUNTA(F54:F56)&gt;0,SUM(F54:F56),"")</f>
        <v/>
      </c>
      <c r="G53" s="155" t="str">
        <f t="shared" si="5"/>
        <v/>
      </c>
      <c r="H53" s="155" t="str">
        <f t="shared" si="5"/>
        <v/>
      </c>
      <c r="I53" s="42"/>
      <c r="J53" s="71" t="str">
        <f>IF(COUNTA(J54:J56)&gt;0,SUM(J54:J56),"")</f>
        <v/>
      </c>
      <c r="M53" s="1"/>
    </row>
    <row r="54" spans="2:13" ht="29" outlineLevel="4" x14ac:dyDescent="0.35">
      <c r="B54" s="44" t="s">
        <v>672</v>
      </c>
      <c r="C54" s="91" t="s">
        <v>673</v>
      </c>
      <c r="D54" s="87" t="s">
        <v>37</v>
      </c>
      <c r="E54" s="243"/>
      <c r="F54" s="243"/>
      <c r="G54" s="243"/>
      <c r="H54" s="243"/>
      <c r="I54" s="234"/>
      <c r="J54" s="73"/>
    </row>
    <row r="55" spans="2:13" ht="43.5" outlineLevel="4" x14ac:dyDescent="0.35">
      <c r="B55" s="44" t="s">
        <v>674</v>
      </c>
      <c r="C55" s="91" t="s">
        <v>854</v>
      </c>
      <c r="D55" s="239" t="s">
        <v>38</v>
      </c>
      <c r="E55" s="241"/>
      <c r="F55" s="241"/>
      <c r="G55" s="241"/>
      <c r="H55" s="241"/>
      <c r="I55" s="241"/>
      <c r="J55" s="73"/>
    </row>
    <row r="56" spans="2:13" ht="29" outlineLevel="4" x14ac:dyDescent="0.35">
      <c r="B56" s="44" t="s">
        <v>675</v>
      </c>
      <c r="C56" s="91" t="s">
        <v>676</v>
      </c>
      <c r="D56" s="239" t="s">
        <v>39</v>
      </c>
      <c r="E56" s="241"/>
      <c r="F56" s="241"/>
      <c r="G56" s="241"/>
      <c r="H56" s="241"/>
      <c r="I56" s="241"/>
      <c r="J56" s="73"/>
    </row>
    <row r="57" spans="2:13" ht="43.5" outlineLevel="3" x14ac:dyDescent="0.35">
      <c r="B57" s="44" t="s">
        <v>677</v>
      </c>
      <c r="C57" s="90" t="s">
        <v>678</v>
      </c>
      <c r="D57" s="239" t="s">
        <v>40</v>
      </c>
      <c r="E57" s="241"/>
      <c r="F57" s="241"/>
      <c r="G57" s="241"/>
      <c r="H57" s="241"/>
      <c r="I57" s="241"/>
      <c r="J57" s="73"/>
    </row>
    <row r="58" spans="2:13" s="163" customFormat="1" ht="29" outlineLevel="3" x14ac:dyDescent="0.35">
      <c r="B58" s="44"/>
      <c r="C58" s="90" t="s">
        <v>898</v>
      </c>
      <c r="D58" s="239">
        <v>385</v>
      </c>
      <c r="E58" s="241"/>
      <c r="F58" s="241"/>
      <c r="G58" s="241"/>
      <c r="H58" s="241"/>
      <c r="I58" s="241"/>
      <c r="J58" s="73"/>
    </row>
    <row r="59" spans="2:13" ht="29" outlineLevel="3" x14ac:dyDescent="0.35">
      <c r="B59" s="44" t="s">
        <v>679</v>
      </c>
      <c r="C59" s="90" t="s">
        <v>601</v>
      </c>
      <c r="D59" s="239" t="s">
        <v>41</v>
      </c>
      <c r="E59" s="241"/>
      <c r="F59" s="241"/>
      <c r="G59" s="241"/>
      <c r="H59" s="241"/>
      <c r="I59" s="241"/>
      <c r="J59" s="71" t="str">
        <f>IF(COUNTA(J60:J62)&gt;0,SUM(J60:J62),"")</f>
        <v/>
      </c>
      <c r="M59" s="1"/>
    </row>
    <row r="60" spans="2:13" ht="29" outlineLevel="4" x14ac:dyDescent="0.35">
      <c r="B60" s="44" t="s">
        <v>680</v>
      </c>
      <c r="C60" s="91" t="s">
        <v>681</v>
      </c>
      <c r="D60" s="239" t="s">
        <v>42</v>
      </c>
      <c r="E60" s="241"/>
      <c r="F60" s="241"/>
      <c r="G60" s="241"/>
      <c r="H60" s="241"/>
      <c r="I60" s="241"/>
      <c r="J60" s="73"/>
    </row>
    <row r="61" spans="2:13" ht="29" outlineLevel="4" x14ac:dyDescent="0.35">
      <c r="B61" s="44" t="s">
        <v>682</v>
      </c>
      <c r="C61" s="91" t="s">
        <v>855</v>
      </c>
      <c r="D61" s="239" t="s">
        <v>43</v>
      </c>
      <c r="E61" s="241"/>
      <c r="F61" s="241"/>
      <c r="G61" s="241"/>
      <c r="H61" s="241"/>
      <c r="I61" s="241"/>
      <c r="J61" s="73"/>
    </row>
    <row r="62" spans="2:13" ht="29" outlineLevel="4" x14ac:dyDescent="0.35">
      <c r="B62" s="44" t="s">
        <v>683</v>
      </c>
      <c r="C62" s="91" t="s">
        <v>684</v>
      </c>
      <c r="D62" s="239" t="s">
        <v>44</v>
      </c>
      <c r="E62" s="241"/>
      <c r="F62" s="241"/>
      <c r="G62" s="241"/>
      <c r="H62" s="241"/>
      <c r="I62" s="241"/>
      <c r="J62" s="73"/>
    </row>
    <row r="63" spans="2:13" outlineLevel="3" x14ac:dyDescent="0.35">
      <c r="B63" s="44" t="s">
        <v>685</v>
      </c>
      <c r="C63" s="90" t="s">
        <v>686</v>
      </c>
      <c r="D63" s="239" t="s">
        <v>150</v>
      </c>
      <c r="E63" s="241"/>
      <c r="F63" s="241"/>
      <c r="G63" s="241"/>
      <c r="H63" s="241"/>
      <c r="I63" s="241"/>
      <c r="J63" s="73"/>
    </row>
    <row r="64" spans="2:13" ht="15" outlineLevel="2" thickBot="1" x14ac:dyDescent="0.4">
      <c r="B64" s="45" t="s">
        <v>687</v>
      </c>
      <c r="C64" s="93" t="s">
        <v>688</v>
      </c>
      <c r="D64" s="94" t="s">
        <v>45</v>
      </c>
      <c r="E64" s="254"/>
      <c r="F64" s="252"/>
      <c r="G64" s="252"/>
      <c r="H64" s="252"/>
      <c r="I64" s="253"/>
      <c r="J64" s="206"/>
    </row>
  </sheetData>
  <sheetProtection algorithmName="SHA-512" hashValue="LgKTX41hO8qqOdl9nCagMfNAIkUh/aNMPJjC0DnODGz9O60k4Xgs7OBQKAQvMCQWWr9JamgKcsyd5iCftotOOg==" saltValue="Iooj/0VGHcpkC/8GPalRKA==" spinCount="100000" sheet="1" objects="1" scenarios="1"/>
  <mergeCells count="2">
    <mergeCell ref="I4:J4"/>
    <mergeCell ref="B2:C2"/>
  </mergeCells>
  <conditionalFormatting sqref="J34">
    <cfRule type="cellIs" dxfId="13" priority="4" operator="greaterThan">
      <formula>J33</formula>
    </cfRule>
  </conditionalFormatting>
  <conditionalFormatting sqref="E54:H54 J54">
    <cfRule type="cellIs" dxfId="12" priority="3" operator="greaterThan">
      <formula>E53</formula>
    </cfRule>
  </conditionalFormatting>
  <conditionalFormatting sqref="J60">
    <cfRule type="cellIs" dxfId="11" priority="1" operator="greaterThan">
      <formula>J59</formula>
    </cfRule>
  </conditionalFormatting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ignoredErrors>
    <ignoredError sqref="D59:D1048576 E6:J6 D1:D57" numberStoredAsText="1"/>
    <ignoredError sqref="E12:G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04">
    <outlinePr summaryBelow="0" summaryRight="0" showOutlineSymbols="0"/>
    <pageSetUpPr fitToPage="1"/>
  </sheetPr>
  <dimension ref="B2:J20"/>
  <sheetViews>
    <sheetView showGridLines="0" showOutlineSymbols="0" zoomScale="85" zoomScaleNormal="85" workbookViewId="0">
      <pane xSplit="4" ySplit="5" topLeftCell="E6" activePane="bottomRight" state="frozen"/>
      <selection activeCell="T17" sqref="T17"/>
      <selection pane="topRight" activeCell="T17" sqref="T17"/>
      <selection pane="bottomLeft" activeCell="T17" sqref="T17"/>
      <selection pane="bottomRight" activeCell="E6" sqref="E6"/>
    </sheetView>
  </sheetViews>
  <sheetFormatPr baseColWidth="10" defaultColWidth="9.1796875" defaultRowHeight="14.5" outlineLevelRow="2" x14ac:dyDescent="0.35"/>
  <cols>
    <col min="2" max="2" width="5.7265625" customWidth="1"/>
    <col min="3" max="3" width="66.81640625" customWidth="1"/>
    <col min="4" max="4" width="4" bestFit="1" customWidth="1"/>
    <col min="5" max="10" width="20.7265625" customWidth="1"/>
  </cols>
  <sheetData>
    <row r="2" spans="2:10" ht="23.5" x14ac:dyDescent="0.35">
      <c r="B2" s="282" t="s">
        <v>714</v>
      </c>
      <c r="C2" s="286"/>
      <c r="D2" s="286"/>
      <c r="E2" s="286"/>
      <c r="F2" s="286"/>
      <c r="G2" s="286"/>
      <c r="H2" s="286"/>
      <c r="I2" s="286"/>
      <c r="J2" s="283"/>
    </row>
    <row r="3" spans="2:10" ht="15" thickBot="1" x14ac:dyDescent="0.4"/>
    <row r="4" spans="2:10" ht="72.5" x14ac:dyDescent="0.35">
      <c r="B4" s="9"/>
      <c r="C4" s="10"/>
      <c r="D4" s="10"/>
      <c r="E4" s="46" t="s">
        <v>715</v>
      </c>
      <c r="F4" s="46" t="s">
        <v>716</v>
      </c>
      <c r="G4" s="46" t="s">
        <v>717</v>
      </c>
      <c r="H4" s="46" t="s">
        <v>718</v>
      </c>
      <c r="I4" s="46" t="s">
        <v>719</v>
      </c>
      <c r="J4" s="47" t="s">
        <v>866</v>
      </c>
    </row>
    <row r="5" spans="2:10" x14ac:dyDescent="0.35">
      <c r="B5" s="11"/>
      <c r="C5" s="12"/>
      <c r="D5" s="12"/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13" t="s">
        <v>18</v>
      </c>
    </row>
    <row r="6" spans="2:10" ht="29" x14ac:dyDescent="0.35">
      <c r="B6" s="43" t="s">
        <v>696</v>
      </c>
      <c r="C6" s="5" t="s">
        <v>697</v>
      </c>
      <c r="D6" s="4" t="s">
        <v>13</v>
      </c>
      <c r="E6" s="156"/>
      <c r="F6" s="156"/>
      <c r="G6" s="209"/>
      <c r="H6" s="156"/>
      <c r="I6" s="210"/>
      <c r="J6" s="74"/>
    </row>
    <row r="7" spans="2:10" ht="29" x14ac:dyDescent="0.35">
      <c r="B7" s="44" t="s">
        <v>698</v>
      </c>
      <c r="C7" s="5" t="s">
        <v>856</v>
      </c>
      <c r="D7" s="4" t="s">
        <v>14</v>
      </c>
      <c r="E7" s="155" t="str">
        <f>IF(COUNTA(E8,E10:E13)&gt;0,SUM(E8,E10:E13),"")</f>
        <v/>
      </c>
      <c r="F7" s="156"/>
      <c r="G7" s="209"/>
      <c r="H7" s="156"/>
      <c r="I7" s="210"/>
      <c r="J7" s="74"/>
    </row>
    <row r="8" spans="2:10" outlineLevel="1" x14ac:dyDescent="0.35">
      <c r="B8" s="44" t="s">
        <v>472</v>
      </c>
      <c r="C8" s="6" t="s">
        <v>699</v>
      </c>
      <c r="D8" s="4" t="s">
        <v>15</v>
      </c>
      <c r="E8" s="156"/>
      <c r="F8" s="154"/>
      <c r="G8" s="154"/>
      <c r="H8" s="154"/>
      <c r="I8" s="154"/>
      <c r="J8" s="32"/>
    </row>
    <row r="9" spans="2:10" ht="29" outlineLevel="1" x14ac:dyDescent="0.35">
      <c r="B9" s="44" t="s">
        <v>700</v>
      </c>
      <c r="C9" s="6" t="s">
        <v>701</v>
      </c>
      <c r="D9" s="4" t="s">
        <v>16</v>
      </c>
      <c r="E9" s="155" t="str">
        <f>IF(COUNTA(E10:E12)&gt;0,SUM(E10:E12),"")</f>
        <v/>
      </c>
      <c r="F9" s="154"/>
      <c r="G9" s="154"/>
      <c r="H9" s="154"/>
      <c r="I9" s="154"/>
      <c r="J9" s="32"/>
    </row>
    <row r="10" spans="2:10" ht="43.5" outlineLevel="2" x14ac:dyDescent="0.35">
      <c r="B10" s="44" t="s">
        <v>476</v>
      </c>
      <c r="C10" s="7" t="s">
        <v>857</v>
      </c>
      <c r="D10" s="4" t="s">
        <v>17</v>
      </c>
      <c r="E10" s="156"/>
      <c r="F10" s="154"/>
      <c r="G10" s="154"/>
      <c r="H10" s="154"/>
      <c r="I10" s="154"/>
      <c r="J10" s="32"/>
    </row>
    <row r="11" spans="2:10" ht="43.5" outlineLevel="2" x14ac:dyDescent="0.35">
      <c r="B11" s="44" t="s">
        <v>478</v>
      </c>
      <c r="C11" s="7" t="s">
        <v>858</v>
      </c>
      <c r="D11" s="4" t="s">
        <v>18</v>
      </c>
      <c r="E11" s="156"/>
      <c r="F11" s="154"/>
      <c r="G11" s="154"/>
      <c r="H11" s="154"/>
      <c r="I11" s="154"/>
      <c r="J11" s="32"/>
    </row>
    <row r="12" spans="2:10" ht="43.5" outlineLevel="2" x14ac:dyDescent="0.35">
      <c r="B12" s="44" t="s">
        <v>702</v>
      </c>
      <c r="C12" s="7" t="s">
        <v>859</v>
      </c>
      <c r="D12" s="4" t="s">
        <v>19</v>
      </c>
      <c r="E12" s="156"/>
      <c r="F12" s="154"/>
      <c r="G12" s="154"/>
      <c r="H12" s="154"/>
      <c r="I12" s="154"/>
      <c r="J12" s="32"/>
    </row>
    <row r="13" spans="2:10" outlineLevel="1" x14ac:dyDescent="0.35">
      <c r="B13" s="44" t="s">
        <v>703</v>
      </c>
      <c r="C13" s="6" t="s">
        <v>704</v>
      </c>
      <c r="D13" s="4" t="s">
        <v>20</v>
      </c>
      <c r="E13" s="156"/>
      <c r="F13" s="154"/>
      <c r="G13" s="154"/>
      <c r="H13" s="154"/>
      <c r="I13" s="154"/>
      <c r="J13" s="32"/>
    </row>
    <row r="14" spans="2:10" x14ac:dyDescent="0.35">
      <c r="B14" s="44" t="s">
        <v>705</v>
      </c>
      <c r="C14" s="5" t="s">
        <v>706</v>
      </c>
      <c r="D14" s="4" t="s">
        <v>21</v>
      </c>
      <c r="E14" s="155" t="str">
        <f>IF(COUNTA(E15:E20)&gt;1,SUM(E15:E16,E20),"")</f>
        <v/>
      </c>
      <c r="F14" s="156"/>
      <c r="G14" s="209"/>
      <c r="H14" s="156"/>
      <c r="I14" s="210"/>
      <c r="J14" s="74"/>
    </row>
    <row r="15" spans="2:10" outlineLevel="1" x14ac:dyDescent="0.35">
      <c r="B15" s="44" t="s">
        <v>481</v>
      </c>
      <c r="C15" s="6" t="s">
        <v>707</v>
      </c>
      <c r="D15" s="4" t="s">
        <v>22</v>
      </c>
      <c r="E15" s="156"/>
      <c r="F15" s="154"/>
      <c r="G15" s="154"/>
      <c r="H15" s="154"/>
      <c r="I15" s="154"/>
      <c r="J15" s="32"/>
    </row>
    <row r="16" spans="2:10" outlineLevel="1" x14ac:dyDescent="0.35">
      <c r="B16" s="44" t="s">
        <v>489</v>
      </c>
      <c r="C16" s="6" t="s">
        <v>708</v>
      </c>
      <c r="D16" s="4" t="s">
        <v>0</v>
      </c>
      <c r="E16" s="155" t="str">
        <f>IF(COUNTA(E17:E19)&gt;0,SUM(E17:E19),"")</f>
        <v/>
      </c>
      <c r="F16" s="154"/>
      <c r="G16" s="154"/>
      <c r="H16" s="154"/>
      <c r="I16" s="154"/>
      <c r="J16" s="32"/>
    </row>
    <row r="17" spans="2:10" ht="43.5" outlineLevel="2" x14ac:dyDescent="0.35">
      <c r="B17" s="44" t="s">
        <v>709</v>
      </c>
      <c r="C17" s="7" t="s">
        <v>817</v>
      </c>
      <c r="D17" s="4" t="s">
        <v>1</v>
      </c>
      <c r="E17" s="156"/>
      <c r="F17" s="154"/>
      <c r="G17" s="154"/>
      <c r="H17" s="154"/>
      <c r="I17" s="154"/>
      <c r="J17" s="32"/>
    </row>
    <row r="18" spans="2:10" ht="43.5" outlineLevel="2" x14ac:dyDescent="0.35">
      <c r="B18" s="44" t="s">
        <v>710</v>
      </c>
      <c r="C18" s="7" t="s">
        <v>818</v>
      </c>
      <c r="D18" s="4" t="s">
        <v>2</v>
      </c>
      <c r="E18" s="156"/>
      <c r="F18" s="154"/>
      <c r="G18" s="154"/>
      <c r="H18" s="154"/>
      <c r="I18" s="154"/>
      <c r="J18" s="32"/>
    </row>
    <row r="19" spans="2:10" ht="43.5" outlineLevel="2" x14ac:dyDescent="0.35">
      <c r="B19" s="44" t="s">
        <v>711</v>
      </c>
      <c r="C19" s="7" t="s">
        <v>819</v>
      </c>
      <c r="D19" s="4" t="s">
        <v>4</v>
      </c>
      <c r="E19" s="156"/>
      <c r="F19" s="154"/>
      <c r="G19" s="154"/>
      <c r="H19" s="154"/>
      <c r="I19" s="154"/>
      <c r="J19" s="32"/>
    </row>
    <row r="20" spans="2:10" ht="15" outlineLevel="1" thickBot="1" x14ac:dyDescent="0.4">
      <c r="B20" s="45" t="s">
        <v>712</v>
      </c>
      <c r="C20" s="48" t="s">
        <v>860</v>
      </c>
      <c r="D20" s="14" t="s">
        <v>5</v>
      </c>
      <c r="E20" s="207"/>
      <c r="F20" s="211"/>
      <c r="G20" s="211"/>
      <c r="H20" s="211"/>
      <c r="I20" s="211"/>
      <c r="J20" s="206"/>
    </row>
  </sheetData>
  <sheetProtection algorithmName="SHA-512" hashValue="clrtmccrqyjI6q/w8krH3touRG3Y+vJ5RwFAIZD/A/D+qNxiLvI4Y5idA7tzzw9KHE6QjR/0TN8XwFZcdRTYyw==" saltValue="GK7+uiNI24XJLtEpbX4/Ig==" spinCount="100000" sheet="1" objects="1" scenarios="1"/>
  <mergeCells count="1">
    <mergeCell ref="B2:J2"/>
  </mergeCells>
  <dataValidations count="1">
    <dataValidation type="decimal" operator="lessThanOrEqual" allowBlank="1" showInputMessage="1" showErrorMessage="1" errorTitle="Negativt tall" error="Dette tallet må være 0 eller negativt." sqref="I6:I7 I14" xr:uid="{00000000-0002-0000-0700-000000000000}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05">
    <outlinePr summaryBelow="0" summaryRight="0" showOutlineSymbols="0"/>
    <pageSetUpPr fitToPage="1"/>
  </sheetPr>
  <dimension ref="B1:AZ101"/>
  <sheetViews>
    <sheetView showGridLines="0" showOutlineSymbols="0" zoomScale="85" zoomScaleNormal="85" workbookViewId="0">
      <pane xSplit="4" ySplit="9" topLeftCell="E10" activePane="bottomRight" state="frozen"/>
      <selection activeCell="T17" sqref="T17"/>
      <selection pane="topRight" activeCell="T17" sqref="T17"/>
      <selection pane="bottomLeft" activeCell="T17" sqref="T17"/>
      <selection pane="bottomRight" activeCell="F11" sqref="F11"/>
    </sheetView>
  </sheetViews>
  <sheetFormatPr baseColWidth="10" defaultColWidth="9.1796875" defaultRowHeight="14.5" outlineLevelCol="3" x14ac:dyDescent="0.35"/>
  <cols>
    <col min="1" max="2" width="3.1796875" customWidth="1"/>
    <col min="3" max="3" width="2.7265625" customWidth="1"/>
    <col min="4" max="4" width="4.54296875" customWidth="1"/>
    <col min="5" max="5" width="37.26953125" customWidth="1"/>
    <col min="6" max="6" width="16" customWidth="1"/>
    <col min="7" max="7" width="20.7265625" customWidth="1"/>
    <col min="8" max="8" width="15.453125" customWidth="1"/>
    <col min="9" max="9" width="17.26953125" customWidth="1"/>
    <col min="10" max="10" width="20.7265625" customWidth="1"/>
    <col min="11" max="11" width="14" customWidth="1"/>
    <col min="12" max="12" width="20.7265625" customWidth="1"/>
    <col min="13" max="16" width="20.7265625" customWidth="1" outlineLevel="1"/>
    <col min="17" max="17" width="20.7265625" customWidth="1"/>
    <col min="18" max="20" width="20.7265625" customWidth="1" outlineLevel="1"/>
    <col min="21" max="23" width="20.7265625" customWidth="1" outlineLevel="2"/>
    <col min="24" max="24" width="20.7265625" customWidth="1" outlineLevel="3"/>
    <col min="25" max="25" width="30.7265625" customWidth="1" outlineLevel="3"/>
    <col min="26" max="26" width="20.7265625" customWidth="1" outlineLevel="2"/>
    <col min="27" max="27" width="20.7265625" customWidth="1" outlineLevel="3"/>
    <col min="28" max="28" width="20.7265625" customWidth="1" outlineLevel="1"/>
    <col min="29" max="29" width="20.7265625" customWidth="1" outlineLevel="2"/>
    <col min="30" max="30" width="20.7265625" customWidth="1"/>
    <col min="31" max="34" width="20.7265625" customWidth="1" outlineLevel="1"/>
    <col min="35" max="35" width="20.7265625" customWidth="1"/>
    <col min="36" max="36" width="20.7265625" customWidth="1" outlineLevel="1"/>
    <col min="37" max="38" width="20.7265625" customWidth="1" outlineLevel="2"/>
    <col min="39" max="40" width="20.7265625" customWidth="1" outlineLevel="1"/>
    <col min="41" max="41" width="20.7265625" customWidth="1"/>
    <col min="42" max="45" width="20.7265625" customWidth="1" outlineLevel="1"/>
    <col min="46" max="46" width="20.7265625" customWidth="1"/>
    <col min="47" max="52" width="20.7265625" customWidth="1" outlineLevel="1"/>
  </cols>
  <sheetData>
    <row r="1" spans="2:52" ht="9" customHeight="1" x14ac:dyDescent="0.35"/>
    <row r="2" spans="2:52" ht="23.5" x14ac:dyDescent="0.35">
      <c r="B2" s="282" t="s">
        <v>878</v>
      </c>
      <c r="C2" s="286"/>
      <c r="D2" s="286"/>
      <c r="E2" s="286"/>
      <c r="F2" s="286"/>
      <c r="G2" s="286"/>
      <c r="H2" s="286"/>
      <c r="I2" s="286"/>
      <c r="J2" s="286"/>
      <c r="K2" s="283"/>
    </row>
    <row r="3" spans="2:52" ht="9" customHeight="1" x14ac:dyDescent="0.35"/>
    <row r="4" spans="2:52" ht="15" customHeight="1" x14ac:dyDescent="0.35">
      <c r="E4" s="287" t="s">
        <v>720</v>
      </c>
      <c r="F4" s="288"/>
      <c r="G4" s="288"/>
      <c r="H4" s="288"/>
      <c r="I4" s="288"/>
      <c r="J4" s="288"/>
      <c r="K4" s="289"/>
      <c r="L4" s="287" t="s">
        <v>721</v>
      </c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9"/>
      <c r="AD4" s="287" t="s">
        <v>727</v>
      </c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9"/>
      <c r="AT4" s="287" t="s">
        <v>728</v>
      </c>
      <c r="AU4" s="288"/>
      <c r="AV4" s="288"/>
      <c r="AW4" s="288"/>
      <c r="AX4" s="288"/>
      <c r="AY4" s="288"/>
      <c r="AZ4" s="289"/>
    </row>
    <row r="5" spans="2:52" ht="40.5" customHeight="1" x14ac:dyDescent="0.35">
      <c r="E5" s="230" t="s">
        <v>722</v>
      </c>
      <c r="F5" s="296" t="s">
        <v>723</v>
      </c>
      <c r="G5" s="230" t="s">
        <v>724</v>
      </c>
      <c r="H5" s="293" t="s">
        <v>780</v>
      </c>
      <c r="I5" s="293" t="s">
        <v>784</v>
      </c>
      <c r="J5" s="230" t="s">
        <v>726</v>
      </c>
      <c r="K5" s="230" t="s">
        <v>725</v>
      </c>
      <c r="L5" s="290"/>
      <c r="M5" s="291"/>
      <c r="N5" s="291"/>
      <c r="O5" s="291"/>
      <c r="P5" s="292"/>
      <c r="Q5" s="290" t="s">
        <v>162</v>
      </c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2"/>
      <c r="AD5" s="290" t="s">
        <v>161</v>
      </c>
      <c r="AE5" s="291"/>
      <c r="AF5" s="291"/>
      <c r="AG5" s="291"/>
      <c r="AH5" s="292"/>
      <c r="AI5" s="290" t="s">
        <v>740</v>
      </c>
      <c r="AJ5" s="291"/>
      <c r="AK5" s="291"/>
      <c r="AL5" s="291"/>
      <c r="AM5" s="291"/>
      <c r="AN5" s="292"/>
      <c r="AO5" s="290" t="s">
        <v>745</v>
      </c>
      <c r="AP5" s="291"/>
      <c r="AQ5" s="291"/>
      <c r="AR5" s="291"/>
      <c r="AS5" s="292"/>
      <c r="AT5" s="290" t="s">
        <v>748</v>
      </c>
      <c r="AU5" s="291"/>
      <c r="AV5" s="291"/>
      <c r="AW5" s="291"/>
      <c r="AX5" s="291"/>
      <c r="AY5" s="291"/>
      <c r="AZ5" s="292"/>
    </row>
    <row r="6" spans="2:52" ht="116" x14ac:dyDescent="0.35">
      <c r="E6" s="232"/>
      <c r="F6" s="298"/>
      <c r="G6" s="232"/>
      <c r="H6" s="294"/>
      <c r="I6" s="294"/>
      <c r="J6" s="232"/>
      <c r="K6" s="232"/>
      <c r="L6" s="232" t="s">
        <v>738</v>
      </c>
      <c r="M6" s="230" t="s">
        <v>729</v>
      </c>
      <c r="N6" s="230" t="s">
        <v>730</v>
      </c>
      <c r="O6" s="230" t="s">
        <v>344</v>
      </c>
      <c r="P6" s="230" t="s">
        <v>731</v>
      </c>
      <c r="Q6" s="232"/>
      <c r="R6" s="230" t="s">
        <v>732</v>
      </c>
      <c r="S6" s="230" t="s">
        <v>733</v>
      </c>
      <c r="T6" s="290" t="s">
        <v>808</v>
      </c>
      <c r="U6" s="291"/>
      <c r="V6" s="291"/>
      <c r="W6" s="291"/>
      <c r="X6" s="291"/>
      <c r="Y6" s="291"/>
      <c r="Z6" s="291"/>
      <c r="AA6" s="292"/>
      <c r="AB6" s="290" t="s">
        <v>290</v>
      </c>
      <c r="AC6" s="292"/>
      <c r="AD6" s="232"/>
      <c r="AE6" s="230" t="s">
        <v>729</v>
      </c>
      <c r="AF6" s="230" t="s">
        <v>730</v>
      </c>
      <c r="AG6" s="230" t="s">
        <v>344</v>
      </c>
      <c r="AH6" s="230" t="s">
        <v>739</v>
      </c>
      <c r="AI6" s="232"/>
      <c r="AJ6" s="290" t="s">
        <v>741</v>
      </c>
      <c r="AK6" s="291"/>
      <c r="AL6" s="292"/>
      <c r="AM6" s="230" t="s">
        <v>743</v>
      </c>
      <c r="AN6" s="230" t="s">
        <v>744</v>
      </c>
      <c r="AO6" s="232"/>
      <c r="AP6" s="230" t="s">
        <v>869</v>
      </c>
      <c r="AQ6" s="230" t="s">
        <v>870</v>
      </c>
      <c r="AR6" s="230" t="s">
        <v>746</v>
      </c>
      <c r="AS6" s="230" t="s">
        <v>747</v>
      </c>
      <c r="AT6" s="232"/>
      <c r="AU6" s="230" t="s">
        <v>749</v>
      </c>
      <c r="AV6" s="230" t="s">
        <v>750</v>
      </c>
      <c r="AW6" s="230" t="s">
        <v>751</v>
      </c>
      <c r="AX6" s="230" t="s">
        <v>752</v>
      </c>
      <c r="AY6" s="230" t="s">
        <v>753</v>
      </c>
      <c r="AZ6" s="230" t="s">
        <v>754</v>
      </c>
    </row>
    <row r="7" spans="2:52" ht="79.5" customHeight="1" x14ac:dyDescent="0.35">
      <c r="E7" s="232"/>
      <c r="F7" s="232"/>
      <c r="G7" s="232"/>
      <c r="H7" s="294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0" t="s">
        <v>734</v>
      </c>
      <c r="V7" s="293" t="s">
        <v>735</v>
      </c>
      <c r="W7" s="290" t="s">
        <v>166</v>
      </c>
      <c r="X7" s="291"/>
      <c r="Y7" s="292"/>
      <c r="Z7" s="290" t="s">
        <v>871</v>
      </c>
      <c r="AA7" s="292"/>
      <c r="AB7" s="232"/>
      <c r="AC7" s="230" t="s">
        <v>737</v>
      </c>
      <c r="AD7" s="232"/>
      <c r="AE7" s="232"/>
      <c r="AF7" s="232"/>
      <c r="AG7" s="232"/>
      <c r="AH7" s="232"/>
      <c r="AI7" s="232"/>
      <c r="AJ7" s="232"/>
      <c r="AK7" s="296" t="s">
        <v>742</v>
      </c>
      <c r="AL7" s="293" t="s">
        <v>872</v>
      </c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</row>
    <row r="8" spans="2:52" ht="108" customHeight="1" x14ac:dyDescent="0.35">
      <c r="E8" s="231"/>
      <c r="F8" s="231"/>
      <c r="G8" s="231"/>
      <c r="H8" s="295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95"/>
      <c r="W8" s="231"/>
      <c r="X8" s="2" t="s">
        <v>736</v>
      </c>
      <c r="Y8" s="2" t="s">
        <v>781</v>
      </c>
      <c r="Z8" s="231"/>
      <c r="AA8" s="2" t="s">
        <v>873</v>
      </c>
      <c r="AB8" s="231"/>
      <c r="AC8" s="231"/>
      <c r="AD8" s="231"/>
      <c r="AE8" s="231"/>
      <c r="AF8" s="231"/>
      <c r="AG8" s="231"/>
      <c r="AH8" s="231"/>
      <c r="AI8" s="231"/>
      <c r="AJ8" s="231"/>
      <c r="AK8" s="297"/>
      <c r="AL8" s="295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</row>
    <row r="9" spans="2:52" x14ac:dyDescent="0.35">
      <c r="E9" s="3" t="s">
        <v>13</v>
      </c>
      <c r="F9" s="3" t="s">
        <v>14</v>
      </c>
      <c r="G9" s="3" t="s">
        <v>103</v>
      </c>
      <c r="H9" s="3" t="s">
        <v>15</v>
      </c>
      <c r="I9" s="3" t="s">
        <v>16</v>
      </c>
      <c r="J9" s="3" t="s">
        <v>17</v>
      </c>
      <c r="K9" s="3" t="s">
        <v>18</v>
      </c>
      <c r="L9" s="3" t="s">
        <v>19</v>
      </c>
      <c r="M9" s="3" t="s">
        <v>20</v>
      </c>
      <c r="N9" s="3" t="s">
        <v>21</v>
      </c>
      <c r="O9" s="3" t="s">
        <v>22</v>
      </c>
      <c r="P9" s="3" t="s">
        <v>0</v>
      </c>
      <c r="Q9" s="3" t="s">
        <v>1</v>
      </c>
      <c r="R9" s="3" t="s">
        <v>2</v>
      </c>
      <c r="S9" s="3" t="s">
        <v>4</v>
      </c>
      <c r="T9" s="3" t="s">
        <v>5</v>
      </c>
      <c r="U9" s="3" t="s">
        <v>6</v>
      </c>
      <c r="V9" s="3" t="s">
        <v>7</v>
      </c>
      <c r="W9" s="3" t="s">
        <v>8</v>
      </c>
      <c r="X9" s="3" t="s">
        <v>23</v>
      </c>
      <c r="Y9" s="3" t="s">
        <v>9</v>
      </c>
      <c r="Z9" s="3" t="s">
        <v>10</v>
      </c>
      <c r="AA9" s="3" t="s">
        <v>24</v>
      </c>
      <c r="AB9" s="3" t="s">
        <v>25</v>
      </c>
      <c r="AC9" s="3" t="s">
        <v>26</v>
      </c>
      <c r="AD9" s="3" t="s">
        <v>27</v>
      </c>
      <c r="AE9" s="3" t="s">
        <v>28</v>
      </c>
      <c r="AF9" s="3" t="s">
        <v>29</v>
      </c>
      <c r="AG9" s="3" t="s">
        <v>30</v>
      </c>
      <c r="AH9" s="3" t="s">
        <v>31</v>
      </c>
      <c r="AI9" s="3" t="s">
        <v>32</v>
      </c>
      <c r="AJ9" s="3" t="s">
        <v>33</v>
      </c>
      <c r="AK9" s="3" t="s">
        <v>34</v>
      </c>
      <c r="AL9" s="3" t="s">
        <v>35</v>
      </c>
      <c r="AM9" s="3" t="s">
        <v>36</v>
      </c>
      <c r="AN9" s="3" t="s">
        <v>37</v>
      </c>
      <c r="AO9" s="3" t="s">
        <v>38</v>
      </c>
      <c r="AP9" s="3" t="s">
        <v>39</v>
      </c>
      <c r="AQ9" s="3" t="s">
        <v>40</v>
      </c>
      <c r="AR9" s="3" t="s">
        <v>41</v>
      </c>
      <c r="AS9" s="3" t="s">
        <v>42</v>
      </c>
      <c r="AT9" s="3" t="s">
        <v>43</v>
      </c>
      <c r="AU9" s="3" t="s">
        <v>44</v>
      </c>
      <c r="AV9" s="3" t="s">
        <v>45</v>
      </c>
      <c r="AW9" s="3" t="s">
        <v>46</v>
      </c>
      <c r="AX9" s="3" t="s">
        <v>47</v>
      </c>
      <c r="AY9" s="3" t="s">
        <v>49</v>
      </c>
      <c r="AZ9" s="3" t="s">
        <v>50</v>
      </c>
    </row>
    <row r="10" spans="2:52" s="163" customFormat="1" x14ac:dyDescent="0.35">
      <c r="D10" s="251">
        <v>10</v>
      </c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72">
        <f>SUM(AD11:AD101)</f>
        <v>0</v>
      </c>
      <c r="AE10" s="72">
        <f t="shared" ref="AE10:AZ10" si="0">SUM(AE11:AE101)</f>
        <v>0</v>
      </c>
      <c r="AF10" s="72">
        <f t="shared" si="0"/>
        <v>0</v>
      </c>
      <c r="AG10" s="72">
        <f t="shared" si="0"/>
        <v>0</v>
      </c>
      <c r="AH10" s="72">
        <f t="shared" si="0"/>
        <v>0</v>
      </c>
      <c r="AI10" s="72">
        <f t="shared" si="0"/>
        <v>0</v>
      </c>
      <c r="AJ10" s="72">
        <f t="shared" si="0"/>
        <v>0</v>
      </c>
      <c r="AK10" s="72">
        <f t="shared" si="0"/>
        <v>0</v>
      </c>
      <c r="AL10" s="72">
        <f t="shared" si="0"/>
        <v>0</v>
      </c>
      <c r="AM10" s="72">
        <f t="shared" si="0"/>
        <v>0</v>
      </c>
      <c r="AN10" s="72">
        <f t="shared" si="0"/>
        <v>0</v>
      </c>
      <c r="AO10" s="72">
        <f t="shared" si="0"/>
        <v>0</v>
      </c>
      <c r="AP10" s="72">
        <f t="shared" si="0"/>
        <v>0</v>
      </c>
      <c r="AQ10" s="72">
        <f t="shared" si="0"/>
        <v>0</v>
      </c>
      <c r="AR10" s="72">
        <f t="shared" si="0"/>
        <v>0</v>
      </c>
      <c r="AS10" s="72">
        <f t="shared" si="0"/>
        <v>0</v>
      </c>
      <c r="AT10" s="72">
        <f t="shared" si="0"/>
        <v>0</v>
      </c>
      <c r="AU10" s="72">
        <f t="shared" si="0"/>
        <v>0</v>
      </c>
      <c r="AV10" s="72">
        <f t="shared" si="0"/>
        <v>0</v>
      </c>
      <c r="AW10" s="72">
        <f t="shared" si="0"/>
        <v>0</v>
      </c>
      <c r="AX10" s="72">
        <f t="shared" si="0"/>
        <v>0</v>
      </c>
      <c r="AY10" s="72">
        <f t="shared" si="0"/>
        <v>0</v>
      </c>
      <c r="AZ10" s="72">
        <f t="shared" si="0"/>
        <v>0</v>
      </c>
    </row>
    <row r="11" spans="2:52" x14ac:dyDescent="0.35">
      <c r="B11" s="8"/>
      <c r="C11" s="5"/>
      <c r="D11" s="4" t="s">
        <v>78</v>
      </c>
      <c r="E11" s="152"/>
      <c r="F11" s="73"/>
      <c r="G11" s="73"/>
      <c r="H11" s="73"/>
      <c r="I11" s="73"/>
      <c r="J11" s="73"/>
      <c r="K11" s="153"/>
      <c r="L11" s="71" t="str">
        <f>IF(COUNTA(M11:P11)&gt;0,SUM(M11:P11),"")</f>
        <v/>
      </c>
      <c r="M11" s="73"/>
      <c r="N11" s="73"/>
      <c r="O11" s="73"/>
      <c r="P11" s="73"/>
      <c r="Q11" s="71" t="str">
        <f>IF(COUNTA(Z11,W11,AB11)&gt;0,SUM(W11,Z11,AB11),"")</f>
        <v/>
      </c>
      <c r="R11" s="73"/>
      <c r="S11" s="73"/>
      <c r="T11" s="71" t="str">
        <f>IF(COUNTA(Z11,W11)&gt;0,SUM(W11,Z11),"")</f>
        <v/>
      </c>
      <c r="U11" s="73"/>
      <c r="V11" s="73"/>
      <c r="W11" s="73"/>
      <c r="X11" s="73"/>
      <c r="Y11" s="73"/>
      <c r="Z11" s="73"/>
      <c r="AA11" s="73"/>
      <c r="AB11" s="73"/>
      <c r="AC11" s="73"/>
      <c r="AD11" s="71" t="str">
        <f>IF(COUNTA(AE11:AH11)&gt;0,SUM(AE11:AH11),"")</f>
        <v/>
      </c>
      <c r="AE11" s="73"/>
      <c r="AF11" s="73"/>
      <c r="AG11" s="73"/>
      <c r="AH11" s="73"/>
      <c r="AI11" s="71" t="str">
        <f>IF(COUNTA(AK11:AN11)&gt;0,SUM(AK11:AM11),"")</f>
        <v/>
      </c>
      <c r="AJ11" s="71" t="str">
        <f>IF(COUNTA(AK11:AL11)&gt;0,SUM(AK11:AL11),"")</f>
        <v/>
      </c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</row>
    <row r="12" spans="2:52" x14ac:dyDescent="0.35">
      <c r="C12" s="1"/>
      <c r="D12" s="1" t="str">
        <f>IF(COUNTA(E12:AJ12)&gt;6,D$11,"")</f>
        <v/>
      </c>
      <c r="E12" s="152"/>
      <c r="F12" s="73"/>
      <c r="G12" s="73"/>
      <c r="H12" s="73"/>
      <c r="I12" s="73"/>
      <c r="J12" s="73"/>
      <c r="K12" s="153"/>
      <c r="L12" s="71" t="str">
        <f t="shared" ref="L12:L75" si="1">IF(COUNTA(M12:P12)&gt;0,SUM(M12:P12),"")</f>
        <v/>
      </c>
      <c r="M12" s="73"/>
      <c r="N12" s="73"/>
      <c r="O12" s="73"/>
      <c r="P12" s="73"/>
      <c r="Q12" s="249" t="str">
        <f t="shared" ref="Q12:Q75" si="2">IF(COUNTA(Z12,W12,AB12)&gt;0,SUM(W12,Z12,AB12),"")</f>
        <v/>
      </c>
      <c r="R12" s="73"/>
      <c r="S12" s="73"/>
      <c r="T12" s="71" t="str">
        <f t="shared" ref="T12:T75" si="3">IF(COUNTA(Z12,W12)&gt;0,SUM(W12,Z12),"")</f>
        <v/>
      </c>
      <c r="U12" s="73"/>
      <c r="V12" s="73"/>
      <c r="W12" s="73"/>
      <c r="X12" s="73"/>
      <c r="Y12" s="73"/>
      <c r="Z12" s="73"/>
      <c r="AA12" s="73"/>
      <c r="AB12" s="73"/>
      <c r="AC12" s="73"/>
      <c r="AD12" s="71" t="str">
        <f t="shared" ref="AD12:AD75" si="4">IF(COUNTA(AE12:AH12)&gt;0,SUM(AE12:AH12),"")</f>
        <v/>
      </c>
      <c r="AE12" s="73"/>
      <c r="AF12" s="73"/>
      <c r="AG12" s="73"/>
      <c r="AH12" s="73"/>
      <c r="AI12" s="249" t="str">
        <f t="shared" ref="AI12:AI75" si="5">IF(COUNTA(AK12:AN12)&gt;0,SUM(AK12:AM12),"")</f>
        <v/>
      </c>
      <c r="AJ12" s="249" t="str">
        <f t="shared" ref="AJ12:AJ75" si="6">IF(COUNTA(AK12:AL12)&gt;0,SUM(AK12:AL12),"")</f>
        <v/>
      </c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</row>
    <row r="13" spans="2:52" x14ac:dyDescent="0.35">
      <c r="C13" s="1"/>
      <c r="D13" s="1" t="str">
        <f t="shared" ref="D13:D76" si="7">IF(COUNTA(E13:AJ13)&gt;6,D$11,"")</f>
        <v/>
      </c>
      <c r="E13" s="152"/>
      <c r="F13" s="73"/>
      <c r="G13" s="73"/>
      <c r="H13" s="73"/>
      <c r="I13" s="73"/>
      <c r="J13" s="73"/>
      <c r="K13" s="153"/>
      <c r="L13" s="71" t="str">
        <f t="shared" si="1"/>
        <v/>
      </c>
      <c r="M13" s="73"/>
      <c r="N13" s="73"/>
      <c r="O13" s="73"/>
      <c r="P13" s="73"/>
      <c r="Q13" s="249" t="str">
        <f t="shared" si="2"/>
        <v/>
      </c>
      <c r="R13" s="73"/>
      <c r="S13" s="73"/>
      <c r="T13" s="71" t="str">
        <f t="shared" si="3"/>
        <v/>
      </c>
      <c r="U13" s="73"/>
      <c r="V13" s="73"/>
      <c r="W13" s="73"/>
      <c r="X13" s="73"/>
      <c r="Y13" s="73"/>
      <c r="Z13" s="73"/>
      <c r="AA13" s="73"/>
      <c r="AB13" s="73"/>
      <c r="AC13" s="73"/>
      <c r="AD13" s="71" t="str">
        <f t="shared" si="4"/>
        <v/>
      </c>
      <c r="AE13" s="73"/>
      <c r="AF13" s="73"/>
      <c r="AG13" s="73"/>
      <c r="AH13" s="73"/>
      <c r="AI13" s="249" t="str">
        <f t="shared" si="5"/>
        <v/>
      </c>
      <c r="AJ13" s="249" t="str">
        <f t="shared" si="6"/>
        <v/>
      </c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</row>
    <row r="14" spans="2:52" x14ac:dyDescent="0.35">
      <c r="C14" s="1"/>
      <c r="D14" s="1" t="str">
        <f t="shared" si="7"/>
        <v/>
      </c>
      <c r="E14" s="152"/>
      <c r="F14" s="73"/>
      <c r="G14" s="73"/>
      <c r="H14" s="73"/>
      <c r="I14" s="73"/>
      <c r="J14" s="73"/>
      <c r="K14" s="153"/>
      <c r="L14" s="71" t="str">
        <f t="shared" si="1"/>
        <v/>
      </c>
      <c r="M14" s="73"/>
      <c r="N14" s="73"/>
      <c r="O14" s="73"/>
      <c r="P14" s="73"/>
      <c r="Q14" s="71" t="str">
        <f t="shared" si="2"/>
        <v/>
      </c>
      <c r="R14" s="73"/>
      <c r="S14" s="73"/>
      <c r="T14" s="71" t="str">
        <f t="shared" si="3"/>
        <v/>
      </c>
      <c r="U14" s="73"/>
      <c r="V14" s="73"/>
      <c r="W14" s="73"/>
      <c r="X14" s="73"/>
      <c r="Y14" s="73"/>
      <c r="Z14" s="73"/>
      <c r="AA14" s="73"/>
      <c r="AB14" s="73"/>
      <c r="AC14" s="73"/>
      <c r="AD14" s="71" t="str">
        <f t="shared" si="4"/>
        <v/>
      </c>
      <c r="AE14" s="73"/>
      <c r="AF14" s="73"/>
      <c r="AG14" s="73"/>
      <c r="AH14" s="73"/>
      <c r="AI14" s="249" t="str">
        <f t="shared" si="5"/>
        <v/>
      </c>
      <c r="AJ14" s="249" t="str">
        <f t="shared" si="6"/>
        <v/>
      </c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</row>
    <row r="15" spans="2:52" x14ac:dyDescent="0.35">
      <c r="C15" s="1"/>
      <c r="D15" s="1" t="str">
        <f t="shared" si="7"/>
        <v/>
      </c>
      <c r="E15" s="152"/>
      <c r="F15" s="73"/>
      <c r="G15" s="73"/>
      <c r="H15" s="73"/>
      <c r="I15" s="73"/>
      <c r="J15" s="73"/>
      <c r="K15" s="153"/>
      <c r="L15" s="71" t="str">
        <f t="shared" si="1"/>
        <v/>
      </c>
      <c r="M15" s="73"/>
      <c r="N15" s="73"/>
      <c r="O15" s="73"/>
      <c r="P15" s="73"/>
      <c r="Q15" s="71" t="str">
        <f t="shared" si="2"/>
        <v/>
      </c>
      <c r="R15" s="73"/>
      <c r="S15" s="73"/>
      <c r="T15" s="71" t="str">
        <f t="shared" si="3"/>
        <v/>
      </c>
      <c r="U15" s="73"/>
      <c r="V15" s="73"/>
      <c r="W15" s="73"/>
      <c r="X15" s="73"/>
      <c r="Y15" s="73"/>
      <c r="Z15" s="73"/>
      <c r="AA15" s="73"/>
      <c r="AB15" s="73"/>
      <c r="AC15" s="73"/>
      <c r="AD15" s="71" t="str">
        <f t="shared" si="4"/>
        <v/>
      </c>
      <c r="AE15" s="73"/>
      <c r="AF15" s="73"/>
      <c r="AG15" s="73"/>
      <c r="AH15" s="73"/>
      <c r="AI15" s="249" t="str">
        <f t="shared" si="5"/>
        <v/>
      </c>
      <c r="AJ15" s="249" t="str">
        <f t="shared" si="6"/>
        <v/>
      </c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</row>
    <row r="16" spans="2:52" x14ac:dyDescent="0.35">
      <c r="C16" s="1"/>
      <c r="D16" s="1" t="str">
        <f t="shared" si="7"/>
        <v/>
      </c>
      <c r="E16" s="152"/>
      <c r="F16" s="73"/>
      <c r="G16" s="73"/>
      <c r="H16" s="73"/>
      <c r="I16" s="73"/>
      <c r="J16" s="73"/>
      <c r="K16" s="153"/>
      <c r="L16" s="71" t="str">
        <f t="shared" si="1"/>
        <v/>
      </c>
      <c r="M16" s="73"/>
      <c r="N16" s="73"/>
      <c r="O16" s="73"/>
      <c r="P16" s="73"/>
      <c r="Q16" s="71" t="str">
        <f t="shared" si="2"/>
        <v/>
      </c>
      <c r="R16" s="73"/>
      <c r="S16" s="73"/>
      <c r="T16" s="71" t="str">
        <f t="shared" si="3"/>
        <v/>
      </c>
      <c r="U16" s="73"/>
      <c r="V16" s="73"/>
      <c r="W16" s="73"/>
      <c r="X16" s="73"/>
      <c r="Y16" s="73"/>
      <c r="Z16" s="73"/>
      <c r="AA16" s="73"/>
      <c r="AB16" s="73"/>
      <c r="AC16" s="73"/>
      <c r="AD16" s="71" t="str">
        <f t="shared" si="4"/>
        <v/>
      </c>
      <c r="AE16" s="73"/>
      <c r="AF16" s="73"/>
      <c r="AG16" s="73"/>
      <c r="AH16" s="73"/>
      <c r="AI16" s="249" t="str">
        <f t="shared" si="5"/>
        <v/>
      </c>
      <c r="AJ16" s="249" t="str">
        <f t="shared" si="6"/>
        <v/>
      </c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</row>
    <row r="17" spans="3:52" x14ac:dyDescent="0.35">
      <c r="C17" s="1"/>
      <c r="D17" s="1" t="str">
        <f t="shared" si="7"/>
        <v/>
      </c>
      <c r="E17" s="152"/>
      <c r="F17" s="73"/>
      <c r="G17" s="73"/>
      <c r="H17" s="73"/>
      <c r="I17" s="73"/>
      <c r="J17" s="73"/>
      <c r="K17" s="153"/>
      <c r="L17" s="71" t="str">
        <f t="shared" si="1"/>
        <v/>
      </c>
      <c r="M17" s="73"/>
      <c r="N17" s="73"/>
      <c r="O17" s="73"/>
      <c r="P17" s="73"/>
      <c r="Q17" s="71" t="str">
        <f t="shared" si="2"/>
        <v/>
      </c>
      <c r="R17" s="73"/>
      <c r="S17" s="73"/>
      <c r="T17" s="71" t="str">
        <f t="shared" si="3"/>
        <v/>
      </c>
      <c r="U17" s="73"/>
      <c r="V17" s="73"/>
      <c r="W17" s="73"/>
      <c r="X17" s="73"/>
      <c r="Y17" s="73"/>
      <c r="Z17" s="73"/>
      <c r="AA17" s="73"/>
      <c r="AB17" s="73"/>
      <c r="AC17" s="73"/>
      <c r="AD17" s="71" t="str">
        <f t="shared" si="4"/>
        <v/>
      </c>
      <c r="AE17" s="73"/>
      <c r="AF17" s="73"/>
      <c r="AG17" s="73"/>
      <c r="AH17" s="73"/>
      <c r="AI17" s="249" t="str">
        <f t="shared" si="5"/>
        <v/>
      </c>
      <c r="AJ17" s="249" t="str">
        <f t="shared" si="6"/>
        <v/>
      </c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</row>
    <row r="18" spans="3:52" x14ac:dyDescent="0.35">
      <c r="C18" s="1"/>
      <c r="D18" s="1" t="str">
        <f t="shared" si="7"/>
        <v/>
      </c>
      <c r="E18" s="152"/>
      <c r="F18" s="73"/>
      <c r="G18" s="73"/>
      <c r="H18" s="73"/>
      <c r="I18" s="73"/>
      <c r="J18" s="73"/>
      <c r="K18" s="153"/>
      <c r="L18" s="71" t="str">
        <f t="shared" si="1"/>
        <v/>
      </c>
      <c r="M18" s="73"/>
      <c r="N18" s="73"/>
      <c r="O18" s="73"/>
      <c r="P18" s="73"/>
      <c r="Q18" s="71" t="str">
        <f t="shared" si="2"/>
        <v/>
      </c>
      <c r="R18" s="73"/>
      <c r="S18" s="73"/>
      <c r="T18" s="71" t="str">
        <f t="shared" si="3"/>
        <v/>
      </c>
      <c r="U18" s="73"/>
      <c r="V18" s="73"/>
      <c r="W18" s="73"/>
      <c r="X18" s="73"/>
      <c r="Y18" s="73"/>
      <c r="Z18" s="73"/>
      <c r="AA18" s="73"/>
      <c r="AB18" s="73"/>
      <c r="AC18" s="73"/>
      <c r="AD18" s="71" t="str">
        <f t="shared" si="4"/>
        <v/>
      </c>
      <c r="AE18" s="73"/>
      <c r="AF18" s="73"/>
      <c r="AG18" s="73"/>
      <c r="AH18" s="73"/>
      <c r="AI18" s="249" t="str">
        <f t="shared" si="5"/>
        <v/>
      </c>
      <c r="AJ18" s="249" t="str">
        <f t="shared" si="6"/>
        <v/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</row>
    <row r="19" spans="3:52" x14ac:dyDescent="0.35">
      <c r="C19" s="1"/>
      <c r="D19" s="1" t="str">
        <f t="shared" si="7"/>
        <v/>
      </c>
      <c r="E19" s="152"/>
      <c r="F19" s="73"/>
      <c r="G19" s="73"/>
      <c r="H19" s="73"/>
      <c r="I19" s="73"/>
      <c r="J19" s="73"/>
      <c r="K19" s="153"/>
      <c r="L19" s="71" t="str">
        <f t="shared" si="1"/>
        <v/>
      </c>
      <c r="M19" s="73"/>
      <c r="N19" s="73"/>
      <c r="O19" s="73"/>
      <c r="P19" s="73"/>
      <c r="Q19" s="71" t="str">
        <f t="shared" si="2"/>
        <v/>
      </c>
      <c r="R19" s="73"/>
      <c r="S19" s="73"/>
      <c r="T19" s="71" t="str">
        <f t="shared" si="3"/>
        <v/>
      </c>
      <c r="U19" s="73"/>
      <c r="V19" s="73"/>
      <c r="W19" s="73"/>
      <c r="X19" s="73"/>
      <c r="Y19" s="73"/>
      <c r="Z19" s="73"/>
      <c r="AA19" s="73"/>
      <c r="AB19" s="73"/>
      <c r="AC19" s="73"/>
      <c r="AD19" s="71" t="str">
        <f t="shared" si="4"/>
        <v/>
      </c>
      <c r="AE19" s="73"/>
      <c r="AF19" s="73"/>
      <c r="AG19" s="73"/>
      <c r="AH19" s="73"/>
      <c r="AI19" s="249" t="str">
        <f t="shared" si="5"/>
        <v/>
      </c>
      <c r="AJ19" s="249" t="str">
        <f t="shared" si="6"/>
        <v/>
      </c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</row>
    <row r="20" spans="3:52" x14ac:dyDescent="0.35">
      <c r="C20" s="1"/>
      <c r="D20" s="1" t="str">
        <f t="shared" si="7"/>
        <v/>
      </c>
      <c r="E20" s="152"/>
      <c r="F20" s="73"/>
      <c r="G20" s="73"/>
      <c r="H20" s="73"/>
      <c r="I20" s="73"/>
      <c r="J20" s="73"/>
      <c r="K20" s="153"/>
      <c r="L20" s="71" t="str">
        <f t="shared" si="1"/>
        <v/>
      </c>
      <c r="M20" s="73"/>
      <c r="N20" s="73"/>
      <c r="O20" s="73"/>
      <c r="P20" s="73"/>
      <c r="Q20" s="71" t="str">
        <f t="shared" si="2"/>
        <v/>
      </c>
      <c r="R20" s="73"/>
      <c r="S20" s="73"/>
      <c r="T20" s="71" t="str">
        <f t="shared" si="3"/>
        <v/>
      </c>
      <c r="U20" s="73"/>
      <c r="V20" s="73"/>
      <c r="W20" s="73"/>
      <c r="X20" s="73"/>
      <c r="Y20" s="73"/>
      <c r="Z20" s="73"/>
      <c r="AA20" s="73"/>
      <c r="AB20" s="73"/>
      <c r="AC20" s="73"/>
      <c r="AD20" s="71" t="str">
        <f t="shared" si="4"/>
        <v/>
      </c>
      <c r="AE20" s="73"/>
      <c r="AF20" s="73"/>
      <c r="AG20" s="73"/>
      <c r="AH20" s="73"/>
      <c r="AI20" s="249" t="str">
        <f t="shared" si="5"/>
        <v/>
      </c>
      <c r="AJ20" s="249" t="str">
        <f t="shared" si="6"/>
        <v/>
      </c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</row>
    <row r="21" spans="3:52" x14ac:dyDescent="0.35">
      <c r="C21" s="1"/>
      <c r="D21" s="1" t="str">
        <f t="shared" si="7"/>
        <v/>
      </c>
      <c r="E21" s="152"/>
      <c r="F21" s="73"/>
      <c r="G21" s="73"/>
      <c r="H21" s="73"/>
      <c r="I21" s="73"/>
      <c r="J21" s="73"/>
      <c r="K21" s="153"/>
      <c r="L21" s="71" t="str">
        <f t="shared" si="1"/>
        <v/>
      </c>
      <c r="M21" s="73"/>
      <c r="N21" s="73"/>
      <c r="O21" s="73"/>
      <c r="P21" s="73"/>
      <c r="Q21" s="71" t="str">
        <f t="shared" si="2"/>
        <v/>
      </c>
      <c r="R21" s="73"/>
      <c r="S21" s="73"/>
      <c r="T21" s="71" t="str">
        <f t="shared" si="3"/>
        <v/>
      </c>
      <c r="U21" s="73"/>
      <c r="V21" s="73"/>
      <c r="W21" s="73"/>
      <c r="X21" s="73"/>
      <c r="Y21" s="73"/>
      <c r="Z21" s="73"/>
      <c r="AA21" s="73"/>
      <c r="AB21" s="73"/>
      <c r="AC21" s="73"/>
      <c r="AD21" s="71" t="str">
        <f t="shared" si="4"/>
        <v/>
      </c>
      <c r="AE21" s="73"/>
      <c r="AF21" s="73"/>
      <c r="AG21" s="73"/>
      <c r="AH21" s="73"/>
      <c r="AI21" s="249" t="str">
        <f t="shared" si="5"/>
        <v/>
      </c>
      <c r="AJ21" s="249" t="str">
        <f t="shared" si="6"/>
        <v/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</row>
    <row r="22" spans="3:52" x14ac:dyDescent="0.35">
      <c r="C22" s="1"/>
      <c r="D22" s="1" t="str">
        <f t="shared" si="7"/>
        <v/>
      </c>
      <c r="E22" s="152"/>
      <c r="F22" s="73"/>
      <c r="G22" s="73"/>
      <c r="H22" s="73"/>
      <c r="I22" s="73"/>
      <c r="J22" s="73"/>
      <c r="K22" s="153"/>
      <c r="L22" s="71" t="str">
        <f t="shared" si="1"/>
        <v/>
      </c>
      <c r="M22" s="73"/>
      <c r="N22" s="73"/>
      <c r="O22" s="73"/>
      <c r="P22" s="73"/>
      <c r="Q22" s="71" t="str">
        <f t="shared" si="2"/>
        <v/>
      </c>
      <c r="R22" s="73"/>
      <c r="S22" s="73"/>
      <c r="T22" s="71" t="str">
        <f t="shared" si="3"/>
        <v/>
      </c>
      <c r="U22" s="73"/>
      <c r="V22" s="73"/>
      <c r="W22" s="73"/>
      <c r="X22" s="73"/>
      <c r="Y22" s="73"/>
      <c r="Z22" s="73"/>
      <c r="AA22" s="73"/>
      <c r="AB22" s="73"/>
      <c r="AC22" s="73"/>
      <c r="AD22" s="71" t="str">
        <f t="shared" si="4"/>
        <v/>
      </c>
      <c r="AE22" s="73"/>
      <c r="AF22" s="73"/>
      <c r="AG22" s="73"/>
      <c r="AH22" s="73"/>
      <c r="AI22" s="249" t="str">
        <f t="shared" si="5"/>
        <v/>
      </c>
      <c r="AJ22" s="249" t="str">
        <f t="shared" si="6"/>
        <v/>
      </c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</row>
    <row r="23" spans="3:52" x14ac:dyDescent="0.35">
      <c r="D23" s="1" t="str">
        <f t="shared" si="7"/>
        <v/>
      </c>
      <c r="E23" s="152"/>
      <c r="F23" s="73"/>
      <c r="G23" s="73"/>
      <c r="H23" s="73"/>
      <c r="I23" s="73"/>
      <c r="J23" s="73"/>
      <c r="K23" s="153"/>
      <c r="L23" s="71" t="str">
        <f t="shared" si="1"/>
        <v/>
      </c>
      <c r="M23" s="73"/>
      <c r="N23" s="73"/>
      <c r="O23" s="73"/>
      <c r="P23" s="73"/>
      <c r="Q23" s="71" t="str">
        <f t="shared" si="2"/>
        <v/>
      </c>
      <c r="R23" s="73"/>
      <c r="S23" s="73"/>
      <c r="T23" s="71" t="str">
        <f t="shared" si="3"/>
        <v/>
      </c>
      <c r="U23" s="73"/>
      <c r="V23" s="73"/>
      <c r="W23" s="73"/>
      <c r="X23" s="73"/>
      <c r="Y23" s="73"/>
      <c r="Z23" s="73"/>
      <c r="AA23" s="73"/>
      <c r="AB23" s="73"/>
      <c r="AC23" s="73"/>
      <c r="AD23" s="71" t="str">
        <f t="shared" si="4"/>
        <v/>
      </c>
      <c r="AE23" s="73"/>
      <c r="AF23" s="73"/>
      <c r="AG23" s="73"/>
      <c r="AH23" s="73"/>
      <c r="AI23" s="249" t="str">
        <f t="shared" si="5"/>
        <v/>
      </c>
      <c r="AJ23" s="249" t="str">
        <f t="shared" si="6"/>
        <v/>
      </c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</row>
    <row r="24" spans="3:52" x14ac:dyDescent="0.35">
      <c r="D24" s="1" t="str">
        <f t="shared" si="7"/>
        <v/>
      </c>
      <c r="E24" s="152"/>
      <c r="F24" s="73"/>
      <c r="G24" s="73"/>
      <c r="H24" s="73"/>
      <c r="I24" s="73"/>
      <c r="J24" s="73"/>
      <c r="K24" s="153"/>
      <c r="L24" s="71" t="str">
        <f t="shared" si="1"/>
        <v/>
      </c>
      <c r="M24" s="73"/>
      <c r="N24" s="73"/>
      <c r="O24" s="73"/>
      <c r="P24" s="73"/>
      <c r="Q24" s="71" t="str">
        <f t="shared" si="2"/>
        <v/>
      </c>
      <c r="R24" s="73"/>
      <c r="S24" s="73"/>
      <c r="T24" s="71" t="str">
        <f t="shared" si="3"/>
        <v/>
      </c>
      <c r="U24" s="73"/>
      <c r="V24" s="73"/>
      <c r="W24" s="73"/>
      <c r="X24" s="73"/>
      <c r="Y24" s="73"/>
      <c r="Z24" s="73"/>
      <c r="AA24" s="73"/>
      <c r="AB24" s="73"/>
      <c r="AC24" s="73"/>
      <c r="AD24" s="71" t="str">
        <f t="shared" si="4"/>
        <v/>
      </c>
      <c r="AE24" s="73"/>
      <c r="AF24" s="73"/>
      <c r="AG24" s="73"/>
      <c r="AH24" s="73"/>
      <c r="AI24" s="249" t="str">
        <f t="shared" si="5"/>
        <v/>
      </c>
      <c r="AJ24" s="249" t="str">
        <f t="shared" si="6"/>
        <v/>
      </c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</row>
    <row r="25" spans="3:52" x14ac:dyDescent="0.35">
      <c r="D25" s="1" t="str">
        <f t="shared" si="7"/>
        <v/>
      </c>
      <c r="E25" s="152"/>
      <c r="F25" s="73"/>
      <c r="G25" s="73"/>
      <c r="H25" s="73"/>
      <c r="I25" s="73"/>
      <c r="J25" s="73"/>
      <c r="K25" s="153"/>
      <c r="L25" s="71" t="str">
        <f t="shared" si="1"/>
        <v/>
      </c>
      <c r="M25" s="73"/>
      <c r="N25" s="73"/>
      <c r="O25" s="73"/>
      <c r="P25" s="73"/>
      <c r="Q25" s="71" t="str">
        <f t="shared" si="2"/>
        <v/>
      </c>
      <c r="R25" s="73"/>
      <c r="S25" s="73"/>
      <c r="T25" s="71" t="str">
        <f t="shared" si="3"/>
        <v/>
      </c>
      <c r="U25" s="73"/>
      <c r="V25" s="73"/>
      <c r="W25" s="73"/>
      <c r="X25" s="73"/>
      <c r="Y25" s="73"/>
      <c r="Z25" s="73"/>
      <c r="AA25" s="73"/>
      <c r="AB25" s="73"/>
      <c r="AC25" s="73"/>
      <c r="AD25" s="71" t="str">
        <f t="shared" si="4"/>
        <v/>
      </c>
      <c r="AE25" s="73"/>
      <c r="AF25" s="73"/>
      <c r="AG25" s="73"/>
      <c r="AH25" s="73"/>
      <c r="AI25" s="249" t="str">
        <f t="shared" si="5"/>
        <v/>
      </c>
      <c r="AJ25" s="249" t="str">
        <f t="shared" si="6"/>
        <v/>
      </c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</row>
    <row r="26" spans="3:52" x14ac:dyDescent="0.35">
      <c r="D26" s="1" t="str">
        <f t="shared" si="7"/>
        <v/>
      </c>
      <c r="E26" s="152"/>
      <c r="F26" s="73"/>
      <c r="G26" s="73"/>
      <c r="H26" s="73"/>
      <c r="I26" s="73"/>
      <c r="J26" s="73"/>
      <c r="K26" s="153"/>
      <c r="L26" s="71" t="str">
        <f t="shared" si="1"/>
        <v/>
      </c>
      <c r="M26" s="73"/>
      <c r="N26" s="73"/>
      <c r="O26" s="73"/>
      <c r="P26" s="73"/>
      <c r="Q26" s="71" t="str">
        <f t="shared" si="2"/>
        <v/>
      </c>
      <c r="R26" s="73"/>
      <c r="S26" s="73"/>
      <c r="T26" s="71" t="str">
        <f t="shared" si="3"/>
        <v/>
      </c>
      <c r="U26" s="73"/>
      <c r="V26" s="73"/>
      <c r="W26" s="73"/>
      <c r="X26" s="73"/>
      <c r="Y26" s="73"/>
      <c r="Z26" s="73"/>
      <c r="AA26" s="73"/>
      <c r="AB26" s="73"/>
      <c r="AC26" s="73"/>
      <c r="AD26" s="71" t="str">
        <f t="shared" si="4"/>
        <v/>
      </c>
      <c r="AE26" s="73"/>
      <c r="AF26" s="73"/>
      <c r="AG26" s="73"/>
      <c r="AH26" s="73"/>
      <c r="AI26" s="249" t="str">
        <f t="shared" si="5"/>
        <v/>
      </c>
      <c r="AJ26" s="249" t="str">
        <f t="shared" si="6"/>
        <v/>
      </c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</row>
    <row r="27" spans="3:52" x14ac:dyDescent="0.35">
      <c r="D27" s="1" t="str">
        <f t="shared" si="7"/>
        <v/>
      </c>
      <c r="E27" s="152"/>
      <c r="F27" s="73"/>
      <c r="G27" s="73"/>
      <c r="H27" s="73"/>
      <c r="I27" s="73"/>
      <c r="J27" s="73"/>
      <c r="K27" s="153"/>
      <c r="L27" s="71" t="str">
        <f t="shared" si="1"/>
        <v/>
      </c>
      <c r="M27" s="73"/>
      <c r="N27" s="73"/>
      <c r="O27" s="73"/>
      <c r="P27" s="73"/>
      <c r="Q27" s="71" t="str">
        <f t="shared" si="2"/>
        <v/>
      </c>
      <c r="R27" s="73"/>
      <c r="S27" s="73"/>
      <c r="T27" s="71" t="str">
        <f t="shared" si="3"/>
        <v/>
      </c>
      <c r="U27" s="73"/>
      <c r="V27" s="73"/>
      <c r="W27" s="73"/>
      <c r="X27" s="73"/>
      <c r="Y27" s="73"/>
      <c r="Z27" s="73"/>
      <c r="AA27" s="73"/>
      <c r="AB27" s="73"/>
      <c r="AC27" s="73"/>
      <c r="AD27" s="71" t="str">
        <f t="shared" si="4"/>
        <v/>
      </c>
      <c r="AE27" s="73"/>
      <c r="AF27" s="73"/>
      <c r="AG27" s="73"/>
      <c r="AH27" s="73"/>
      <c r="AI27" s="249" t="str">
        <f t="shared" si="5"/>
        <v/>
      </c>
      <c r="AJ27" s="249" t="str">
        <f t="shared" si="6"/>
        <v/>
      </c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</row>
    <row r="28" spans="3:52" x14ac:dyDescent="0.35">
      <c r="D28" s="1" t="str">
        <f t="shared" si="7"/>
        <v/>
      </c>
      <c r="E28" s="152"/>
      <c r="F28" s="73"/>
      <c r="G28" s="73"/>
      <c r="H28" s="73"/>
      <c r="I28" s="73"/>
      <c r="J28" s="73"/>
      <c r="K28" s="153"/>
      <c r="L28" s="71" t="str">
        <f t="shared" si="1"/>
        <v/>
      </c>
      <c r="M28" s="73"/>
      <c r="N28" s="73"/>
      <c r="O28" s="73"/>
      <c r="P28" s="73"/>
      <c r="Q28" s="71" t="str">
        <f t="shared" si="2"/>
        <v/>
      </c>
      <c r="R28" s="73"/>
      <c r="S28" s="73"/>
      <c r="T28" s="71" t="str">
        <f t="shared" si="3"/>
        <v/>
      </c>
      <c r="U28" s="73"/>
      <c r="V28" s="73"/>
      <c r="W28" s="73"/>
      <c r="X28" s="73"/>
      <c r="Y28" s="73"/>
      <c r="Z28" s="73"/>
      <c r="AA28" s="73"/>
      <c r="AB28" s="73"/>
      <c r="AC28" s="73"/>
      <c r="AD28" s="71" t="str">
        <f t="shared" si="4"/>
        <v/>
      </c>
      <c r="AE28" s="73"/>
      <c r="AF28" s="73"/>
      <c r="AG28" s="73"/>
      <c r="AH28" s="73"/>
      <c r="AI28" s="249" t="str">
        <f t="shared" si="5"/>
        <v/>
      </c>
      <c r="AJ28" s="249" t="str">
        <f t="shared" si="6"/>
        <v/>
      </c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</row>
    <row r="29" spans="3:52" x14ac:dyDescent="0.35">
      <c r="D29" s="1" t="str">
        <f t="shared" si="7"/>
        <v/>
      </c>
      <c r="E29" s="152"/>
      <c r="F29" s="73"/>
      <c r="G29" s="73"/>
      <c r="H29" s="73"/>
      <c r="I29" s="73"/>
      <c r="J29" s="73"/>
      <c r="K29" s="153"/>
      <c r="L29" s="71" t="str">
        <f t="shared" si="1"/>
        <v/>
      </c>
      <c r="M29" s="73"/>
      <c r="N29" s="73"/>
      <c r="O29" s="73"/>
      <c r="P29" s="73"/>
      <c r="Q29" s="71" t="str">
        <f t="shared" si="2"/>
        <v/>
      </c>
      <c r="R29" s="73"/>
      <c r="S29" s="73"/>
      <c r="T29" s="71" t="str">
        <f t="shared" si="3"/>
        <v/>
      </c>
      <c r="U29" s="73"/>
      <c r="V29" s="73"/>
      <c r="W29" s="73"/>
      <c r="X29" s="73"/>
      <c r="Y29" s="73"/>
      <c r="Z29" s="73"/>
      <c r="AA29" s="73"/>
      <c r="AB29" s="73"/>
      <c r="AC29" s="73"/>
      <c r="AD29" s="71" t="str">
        <f t="shared" si="4"/>
        <v/>
      </c>
      <c r="AE29" s="73"/>
      <c r="AF29" s="73"/>
      <c r="AG29" s="73"/>
      <c r="AH29" s="73"/>
      <c r="AI29" s="249" t="str">
        <f t="shared" si="5"/>
        <v/>
      </c>
      <c r="AJ29" s="249" t="str">
        <f t="shared" si="6"/>
        <v/>
      </c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</row>
    <row r="30" spans="3:52" x14ac:dyDescent="0.35">
      <c r="D30" s="1" t="str">
        <f t="shared" si="7"/>
        <v/>
      </c>
      <c r="E30" s="152"/>
      <c r="F30" s="73"/>
      <c r="G30" s="73"/>
      <c r="H30" s="73"/>
      <c r="I30" s="73"/>
      <c r="J30" s="73"/>
      <c r="K30" s="153"/>
      <c r="L30" s="71" t="str">
        <f t="shared" si="1"/>
        <v/>
      </c>
      <c r="M30" s="73"/>
      <c r="N30" s="73"/>
      <c r="O30" s="73"/>
      <c r="P30" s="73"/>
      <c r="Q30" s="71" t="str">
        <f t="shared" si="2"/>
        <v/>
      </c>
      <c r="R30" s="73"/>
      <c r="S30" s="73"/>
      <c r="T30" s="71" t="str">
        <f t="shared" si="3"/>
        <v/>
      </c>
      <c r="U30" s="73"/>
      <c r="V30" s="73"/>
      <c r="W30" s="73"/>
      <c r="X30" s="73"/>
      <c r="Y30" s="73"/>
      <c r="Z30" s="73"/>
      <c r="AA30" s="73"/>
      <c r="AB30" s="73"/>
      <c r="AC30" s="73"/>
      <c r="AD30" s="71" t="str">
        <f t="shared" si="4"/>
        <v/>
      </c>
      <c r="AE30" s="73"/>
      <c r="AF30" s="73"/>
      <c r="AG30" s="73"/>
      <c r="AH30" s="73"/>
      <c r="AI30" s="249" t="str">
        <f t="shared" si="5"/>
        <v/>
      </c>
      <c r="AJ30" s="249" t="str">
        <f t="shared" si="6"/>
        <v/>
      </c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</row>
    <row r="31" spans="3:52" x14ac:dyDescent="0.35">
      <c r="D31" s="1" t="str">
        <f t="shared" si="7"/>
        <v/>
      </c>
      <c r="E31" s="152"/>
      <c r="F31" s="73"/>
      <c r="G31" s="73"/>
      <c r="H31" s="73"/>
      <c r="I31" s="73"/>
      <c r="J31" s="73"/>
      <c r="K31" s="153"/>
      <c r="L31" s="71" t="str">
        <f t="shared" si="1"/>
        <v/>
      </c>
      <c r="M31" s="73"/>
      <c r="N31" s="73"/>
      <c r="O31" s="73"/>
      <c r="P31" s="73"/>
      <c r="Q31" s="71" t="str">
        <f t="shared" si="2"/>
        <v/>
      </c>
      <c r="R31" s="73"/>
      <c r="S31" s="73"/>
      <c r="T31" s="71" t="str">
        <f t="shared" si="3"/>
        <v/>
      </c>
      <c r="U31" s="73"/>
      <c r="V31" s="73"/>
      <c r="W31" s="73"/>
      <c r="X31" s="73"/>
      <c r="Y31" s="73"/>
      <c r="Z31" s="73"/>
      <c r="AA31" s="73"/>
      <c r="AB31" s="73"/>
      <c r="AC31" s="73"/>
      <c r="AD31" s="71" t="str">
        <f t="shared" si="4"/>
        <v/>
      </c>
      <c r="AE31" s="73"/>
      <c r="AF31" s="73"/>
      <c r="AG31" s="73"/>
      <c r="AH31" s="73"/>
      <c r="AI31" s="249" t="str">
        <f t="shared" si="5"/>
        <v/>
      </c>
      <c r="AJ31" s="249" t="str">
        <f t="shared" si="6"/>
        <v/>
      </c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</row>
    <row r="32" spans="3:52" x14ac:dyDescent="0.35">
      <c r="D32" s="1" t="str">
        <f t="shared" si="7"/>
        <v/>
      </c>
      <c r="E32" s="152"/>
      <c r="F32" s="73"/>
      <c r="G32" s="73"/>
      <c r="H32" s="73"/>
      <c r="I32" s="73"/>
      <c r="J32" s="73"/>
      <c r="K32" s="153"/>
      <c r="L32" s="71" t="str">
        <f t="shared" si="1"/>
        <v/>
      </c>
      <c r="M32" s="73"/>
      <c r="N32" s="73"/>
      <c r="O32" s="73"/>
      <c r="P32" s="73"/>
      <c r="Q32" s="71" t="str">
        <f t="shared" si="2"/>
        <v/>
      </c>
      <c r="R32" s="73"/>
      <c r="S32" s="73"/>
      <c r="T32" s="71" t="str">
        <f t="shared" si="3"/>
        <v/>
      </c>
      <c r="U32" s="73"/>
      <c r="V32" s="73"/>
      <c r="W32" s="73"/>
      <c r="X32" s="73"/>
      <c r="Y32" s="73"/>
      <c r="Z32" s="73"/>
      <c r="AA32" s="73"/>
      <c r="AB32" s="73"/>
      <c r="AC32" s="73"/>
      <c r="AD32" s="71" t="str">
        <f t="shared" si="4"/>
        <v/>
      </c>
      <c r="AE32" s="73"/>
      <c r="AF32" s="73"/>
      <c r="AG32" s="73"/>
      <c r="AH32" s="73"/>
      <c r="AI32" s="249" t="str">
        <f t="shared" si="5"/>
        <v/>
      </c>
      <c r="AJ32" s="249" t="str">
        <f t="shared" si="6"/>
        <v/>
      </c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</row>
    <row r="33" spans="4:52" x14ac:dyDescent="0.35">
      <c r="D33" s="1" t="str">
        <f t="shared" si="7"/>
        <v/>
      </c>
      <c r="E33" s="152"/>
      <c r="F33" s="73"/>
      <c r="G33" s="73"/>
      <c r="H33" s="73"/>
      <c r="I33" s="73"/>
      <c r="J33" s="73"/>
      <c r="K33" s="153"/>
      <c r="L33" s="71" t="str">
        <f t="shared" si="1"/>
        <v/>
      </c>
      <c r="M33" s="73"/>
      <c r="N33" s="73"/>
      <c r="O33" s="73"/>
      <c r="P33" s="73"/>
      <c r="Q33" s="71" t="str">
        <f t="shared" si="2"/>
        <v/>
      </c>
      <c r="R33" s="73"/>
      <c r="S33" s="73"/>
      <c r="T33" s="71" t="str">
        <f t="shared" si="3"/>
        <v/>
      </c>
      <c r="U33" s="73"/>
      <c r="V33" s="73"/>
      <c r="W33" s="73"/>
      <c r="X33" s="73"/>
      <c r="Y33" s="73"/>
      <c r="Z33" s="73"/>
      <c r="AA33" s="73"/>
      <c r="AB33" s="73"/>
      <c r="AC33" s="73"/>
      <c r="AD33" s="71" t="str">
        <f t="shared" si="4"/>
        <v/>
      </c>
      <c r="AE33" s="73"/>
      <c r="AF33" s="73"/>
      <c r="AG33" s="73"/>
      <c r="AH33" s="73"/>
      <c r="AI33" s="249" t="str">
        <f t="shared" si="5"/>
        <v/>
      </c>
      <c r="AJ33" s="249" t="str">
        <f t="shared" si="6"/>
        <v/>
      </c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</row>
    <row r="34" spans="4:52" x14ac:dyDescent="0.35">
      <c r="D34" s="1" t="str">
        <f t="shared" si="7"/>
        <v/>
      </c>
      <c r="E34" s="152"/>
      <c r="F34" s="73"/>
      <c r="G34" s="73"/>
      <c r="H34" s="73"/>
      <c r="I34" s="73"/>
      <c r="J34" s="73"/>
      <c r="K34" s="153"/>
      <c r="L34" s="71" t="str">
        <f t="shared" si="1"/>
        <v/>
      </c>
      <c r="M34" s="73"/>
      <c r="N34" s="73"/>
      <c r="O34" s="73"/>
      <c r="P34" s="73"/>
      <c r="Q34" s="71" t="str">
        <f t="shared" si="2"/>
        <v/>
      </c>
      <c r="R34" s="73"/>
      <c r="S34" s="73"/>
      <c r="T34" s="71" t="str">
        <f t="shared" si="3"/>
        <v/>
      </c>
      <c r="U34" s="73"/>
      <c r="V34" s="73"/>
      <c r="W34" s="73"/>
      <c r="X34" s="73"/>
      <c r="Y34" s="73"/>
      <c r="Z34" s="73"/>
      <c r="AA34" s="73"/>
      <c r="AB34" s="73"/>
      <c r="AC34" s="73"/>
      <c r="AD34" s="71" t="str">
        <f t="shared" si="4"/>
        <v/>
      </c>
      <c r="AE34" s="73"/>
      <c r="AF34" s="73"/>
      <c r="AG34" s="73"/>
      <c r="AH34" s="73"/>
      <c r="AI34" s="249" t="str">
        <f t="shared" si="5"/>
        <v/>
      </c>
      <c r="AJ34" s="249" t="str">
        <f t="shared" si="6"/>
        <v/>
      </c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</row>
    <row r="35" spans="4:52" x14ac:dyDescent="0.35">
      <c r="D35" s="1" t="str">
        <f t="shared" si="7"/>
        <v/>
      </c>
      <c r="E35" s="152"/>
      <c r="F35" s="73"/>
      <c r="G35" s="73"/>
      <c r="H35" s="73"/>
      <c r="I35" s="73"/>
      <c r="J35" s="73"/>
      <c r="K35" s="153"/>
      <c r="L35" s="71" t="str">
        <f t="shared" si="1"/>
        <v/>
      </c>
      <c r="M35" s="73"/>
      <c r="N35" s="73"/>
      <c r="O35" s="73"/>
      <c r="P35" s="73"/>
      <c r="Q35" s="71" t="str">
        <f t="shared" si="2"/>
        <v/>
      </c>
      <c r="R35" s="73"/>
      <c r="S35" s="73"/>
      <c r="T35" s="71" t="str">
        <f t="shared" si="3"/>
        <v/>
      </c>
      <c r="U35" s="73"/>
      <c r="V35" s="73"/>
      <c r="W35" s="73"/>
      <c r="X35" s="73"/>
      <c r="Y35" s="73"/>
      <c r="Z35" s="73"/>
      <c r="AA35" s="73"/>
      <c r="AB35" s="73"/>
      <c r="AC35" s="73"/>
      <c r="AD35" s="71" t="str">
        <f t="shared" si="4"/>
        <v/>
      </c>
      <c r="AE35" s="73"/>
      <c r="AF35" s="73"/>
      <c r="AG35" s="73"/>
      <c r="AH35" s="73"/>
      <c r="AI35" s="249" t="str">
        <f t="shared" si="5"/>
        <v/>
      </c>
      <c r="AJ35" s="249" t="str">
        <f t="shared" si="6"/>
        <v/>
      </c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</row>
    <row r="36" spans="4:52" x14ac:dyDescent="0.35">
      <c r="D36" s="1" t="str">
        <f t="shared" si="7"/>
        <v/>
      </c>
      <c r="E36" s="152"/>
      <c r="F36" s="73"/>
      <c r="G36" s="73"/>
      <c r="H36" s="73"/>
      <c r="I36" s="73"/>
      <c r="J36" s="73"/>
      <c r="K36" s="153"/>
      <c r="L36" s="71" t="str">
        <f t="shared" si="1"/>
        <v/>
      </c>
      <c r="M36" s="73"/>
      <c r="N36" s="73"/>
      <c r="O36" s="73"/>
      <c r="P36" s="73"/>
      <c r="Q36" s="71" t="str">
        <f t="shared" si="2"/>
        <v/>
      </c>
      <c r="R36" s="73"/>
      <c r="S36" s="73"/>
      <c r="T36" s="71" t="str">
        <f t="shared" si="3"/>
        <v/>
      </c>
      <c r="U36" s="73"/>
      <c r="V36" s="73"/>
      <c r="W36" s="73"/>
      <c r="X36" s="73"/>
      <c r="Y36" s="73"/>
      <c r="Z36" s="73"/>
      <c r="AA36" s="73"/>
      <c r="AB36" s="73"/>
      <c r="AC36" s="73"/>
      <c r="AD36" s="71" t="str">
        <f t="shared" si="4"/>
        <v/>
      </c>
      <c r="AE36" s="73"/>
      <c r="AF36" s="73"/>
      <c r="AG36" s="73"/>
      <c r="AH36" s="73"/>
      <c r="AI36" s="249" t="str">
        <f t="shared" si="5"/>
        <v/>
      </c>
      <c r="AJ36" s="249" t="str">
        <f t="shared" si="6"/>
        <v/>
      </c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</row>
    <row r="37" spans="4:52" x14ac:dyDescent="0.35">
      <c r="D37" s="1" t="str">
        <f t="shared" si="7"/>
        <v/>
      </c>
      <c r="E37" s="152"/>
      <c r="F37" s="73"/>
      <c r="G37" s="73"/>
      <c r="H37" s="73"/>
      <c r="I37" s="73"/>
      <c r="J37" s="73"/>
      <c r="K37" s="153"/>
      <c r="L37" s="71" t="str">
        <f t="shared" si="1"/>
        <v/>
      </c>
      <c r="M37" s="73"/>
      <c r="N37" s="73"/>
      <c r="O37" s="73"/>
      <c r="P37" s="73"/>
      <c r="Q37" s="71" t="str">
        <f t="shared" si="2"/>
        <v/>
      </c>
      <c r="R37" s="73"/>
      <c r="S37" s="73"/>
      <c r="T37" s="71" t="str">
        <f t="shared" si="3"/>
        <v/>
      </c>
      <c r="U37" s="73"/>
      <c r="V37" s="73"/>
      <c r="W37" s="73"/>
      <c r="X37" s="73"/>
      <c r="Y37" s="73"/>
      <c r="Z37" s="73"/>
      <c r="AA37" s="73"/>
      <c r="AB37" s="73"/>
      <c r="AC37" s="73"/>
      <c r="AD37" s="71" t="str">
        <f t="shared" si="4"/>
        <v/>
      </c>
      <c r="AE37" s="73"/>
      <c r="AF37" s="73"/>
      <c r="AG37" s="73"/>
      <c r="AH37" s="73"/>
      <c r="AI37" s="249" t="str">
        <f t="shared" si="5"/>
        <v/>
      </c>
      <c r="AJ37" s="249" t="str">
        <f t="shared" si="6"/>
        <v/>
      </c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</row>
    <row r="38" spans="4:52" x14ac:dyDescent="0.35">
      <c r="D38" s="1" t="str">
        <f t="shared" si="7"/>
        <v/>
      </c>
      <c r="E38" s="152"/>
      <c r="F38" s="73"/>
      <c r="G38" s="73"/>
      <c r="H38" s="73"/>
      <c r="I38" s="73"/>
      <c r="J38" s="73"/>
      <c r="K38" s="153"/>
      <c r="L38" s="71" t="str">
        <f t="shared" si="1"/>
        <v/>
      </c>
      <c r="M38" s="73"/>
      <c r="N38" s="73"/>
      <c r="O38" s="73"/>
      <c r="P38" s="73"/>
      <c r="Q38" s="71" t="str">
        <f t="shared" si="2"/>
        <v/>
      </c>
      <c r="R38" s="73"/>
      <c r="S38" s="73"/>
      <c r="T38" s="71" t="str">
        <f t="shared" si="3"/>
        <v/>
      </c>
      <c r="U38" s="73"/>
      <c r="V38" s="73"/>
      <c r="W38" s="73"/>
      <c r="X38" s="73"/>
      <c r="Y38" s="73"/>
      <c r="Z38" s="73"/>
      <c r="AA38" s="73"/>
      <c r="AB38" s="73"/>
      <c r="AC38" s="73"/>
      <c r="AD38" s="71" t="str">
        <f t="shared" si="4"/>
        <v/>
      </c>
      <c r="AE38" s="73"/>
      <c r="AF38" s="73"/>
      <c r="AG38" s="73"/>
      <c r="AH38" s="73"/>
      <c r="AI38" s="249" t="str">
        <f t="shared" si="5"/>
        <v/>
      </c>
      <c r="AJ38" s="249" t="str">
        <f t="shared" si="6"/>
        <v/>
      </c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</row>
    <row r="39" spans="4:52" x14ac:dyDescent="0.35">
      <c r="D39" s="1" t="str">
        <f t="shared" si="7"/>
        <v/>
      </c>
      <c r="E39" s="152"/>
      <c r="F39" s="73"/>
      <c r="G39" s="73"/>
      <c r="H39" s="73"/>
      <c r="I39" s="73"/>
      <c r="J39" s="73"/>
      <c r="K39" s="153"/>
      <c r="L39" s="71" t="str">
        <f t="shared" si="1"/>
        <v/>
      </c>
      <c r="M39" s="73"/>
      <c r="N39" s="73"/>
      <c r="O39" s="73"/>
      <c r="P39" s="73"/>
      <c r="Q39" s="71" t="str">
        <f t="shared" si="2"/>
        <v/>
      </c>
      <c r="R39" s="73"/>
      <c r="S39" s="73"/>
      <c r="T39" s="71" t="str">
        <f t="shared" si="3"/>
        <v/>
      </c>
      <c r="U39" s="73"/>
      <c r="V39" s="73"/>
      <c r="W39" s="73"/>
      <c r="X39" s="73"/>
      <c r="Y39" s="73"/>
      <c r="Z39" s="73"/>
      <c r="AA39" s="73"/>
      <c r="AB39" s="73"/>
      <c r="AC39" s="73"/>
      <c r="AD39" s="71" t="str">
        <f t="shared" si="4"/>
        <v/>
      </c>
      <c r="AE39" s="73"/>
      <c r="AF39" s="73"/>
      <c r="AG39" s="73"/>
      <c r="AH39" s="73"/>
      <c r="AI39" s="249" t="str">
        <f t="shared" si="5"/>
        <v/>
      </c>
      <c r="AJ39" s="249" t="str">
        <f t="shared" si="6"/>
        <v/>
      </c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</row>
    <row r="40" spans="4:52" x14ac:dyDescent="0.35">
      <c r="D40" s="1" t="str">
        <f t="shared" si="7"/>
        <v/>
      </c>
      <c r="E40" s="152"/>
      <c r="F40" s="73"/>
      <c r="G40" s="73"/>
      <c r="H40" s="73"/>
      <c r="I40" s="73"/>
      <c r="J40" s="73"/>
      <c r="K40" s="153"/>
      <c r="L40" s="71" t="str">
        <f t="shared" si="1"/>
        <v/>
      </c>
      <c r="M40" s="73"/>
      <c r="N40" s="73"/>
      <c r="O40" s="73"/>
      <c r="P40" s="73"/>
      <c r="Q40" s="71" t="str">
        <f t="shared" si="2"/>
        <v/>
      </c>
      <c r="R40" s="73"/>
      <c r="S40" s="73"/>
      <c r="T40" s="71" t="str">
        <f t="shared" si="3"/>
        <v/>
      </c>
      <c r="U40" s="73"/>
      <c r="V40" s="73"/>
      <c r="W40" s="73"/>
      <c r="X40" s="73"/>
      <c r="Y40" s="73"/>
      <c r="Z40" s="73"/>
      <c r="AA40" s="73"/>
      <c r="AB40" s="73"/>
      <c r="AC40" s="73"/>
      <c r="AD40" s="71" t="str">
        <f t="shared" si="4"/>
        <v/>
      </c>
      <c r="AE40" s="73"/>
      <c r="AF40" s="73"/>
      <c r="AG40" s="73"/>
      <c r="AH40" s="73"/>
      <c r="AI40" s="249" t="str">
        <f t="shared" si="5"/>
        <v/>
      </c>
      <c r="AJ40" s="249" t="str">
        <f t="shared" si="6"/>
        <v/>
      </c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</row>
    <row r="41" spans="4:52" x14ac:dyDescent="0.35">
      <c r="D41" s="1" t="str">
        <f t="shared" si="7"/>
        <v/>
      </c>
      <c r="E41" s="152"/>
      <c r="F41" s="73"/>
      <c r="G41" s="73"/>
      <c r="H41" s="73"/>
      <c r="I41" s="73"/>
      <c r="J41" s="73"/>
      <c r="K41" s="153"/>
      <c r="L41" s="71" t="str">
        <f t="shared" si="1"/>
        <v/>
      </c>
      <c r="M41" s="73"/>
      <c r="N41" s="73"/>
      <c r="O41" s="73"/>
      <c r="P41" s="73"/>
      <c r="Q41" s="71" t="str">
        <f t="shared" si="2"/>
        <v/>
      </c>
      <c r="R41" s="73"/>
      <c r="S41" s="73"/>
      <c r="T41" s="71" t="str">
        <f t="shared" si="3"/>
        <v/>
      </c>
      <c r="U41" s="73"/>
      <c r="V41" s="73"/>
      <c r="W41" s="73"/>
      <c r="X41" s="73"/>
      <c r="Y41" s="73"/>
      <c r="Z41" s="73"/>
      <c r="AA41" s="73"/>
      <c r="AB41" s="73"/>
      <c r="AC41" s="73"/>
      <c r="AD41" s="71" t="str">
        <f t="shared" si="4"/>
        <v/>
      </c>
      <c r="AE41" s="73"/>
      <c r="AF41" s="73"/>
      <c r="AG41" s="73"/>
      <c r="AH41" s="73"/>
      <c r="AI41" s="249" t="str">
        <f t="shared" si="5"/>
        <v/>
      </c>
      <c r="AJ41" s="249" t="str">
        <f t="shared" si="6"/>
        <v/>
      </c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</row>
    <row r="42" spans="4:52" x14ac:dyDescent="0.35">
      <c r="D42" s="1" t="str">
        <f t="shared" si="7"/>
        <v/>
      </c>
      <c r="E42" s="152"/>
      <c r="F42" s="73"/>
      <c r="G42" s="73"/>
      <c r="H42" s="73"/>
      <c r="I42" s="73"/>
      <c r="J42" s="73"/>
      <c r="K42" s="153"/>
      <c r="L42" s="71" t="str">
        <f t="shared" si="1"/>
        <v/>
      </c>
      <c r="M42" s="73"/>
      <c r="N42" s="73"/>
      <c r="O42" s="73"/>
      <c r="P42" s="73"/>
      <c r="Q42" s="71" t="str">
        <f t="shared" si="2"/>
        <v/>
      </c>
      <c r="R42" s="73"/>
      <c r="S42" s="73"/>
      <c r="T42" s="71" t="str">
        <f t="shared" si="3"/>
        <v/>
      </c>
      <c r="U42" s="73"/>
      <c r="V42" s="73"/>
      <c r="W42" s="73"/>
      <c r="X42" s="73"/>
      <c r="Y42" s="73"/>
      <c r="Z42" s="73"/>
      <c r="AA42" s="73"/>
      <c r="AB42" s="73"/>
      <c r="AC42" s="73"/>
      <c r="AD42" s="71" t="str">
        <f t="shared" si="4"/>
        <v/>
      </c>
      <c r="AE42" s="73"/>
      <c r="AF42" s="73"/>
      <c r="AG42" s="73"/>
      <c r="AH42" s="73"/>
      <c r="AI42" s="249" t="str">
        <f t="shared" si="5"/>
        <v/>
      </c>
      <c r="AJ42" s="249" t="str">
        <f t="shared" si="6"/>
        <v/>
      </c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</row>
    <row r="43" spans="4:52" x14ac:dyDescent="0.35">
      <c r="D43" s="1" t="str">
        <f t="shared" si="7"/>
        <v/>
      </c>
      <c r="E43" s="152"/>
      <c r="F43" s="73"/>
      <c r="G43" s="73"/>
      <c r="H43" s="73"/>
      <c r="I43" s="73"/>
      <c r="J43" s="73"/>
      <c r="K43" s="153"/>
      <c r="L43" s="71" t="str">
        <f t="shared" si="1"/>
        <v/>
      </c>
      <c r="M43" s="73"/>
      <c r="N43" s="73"/>
      <c r="O43" s="73"/>
      <c r="P43" s="73"/>
      <c r="Q43" s="71" t="str">
        <f t="shared" si="2"/>
        <v/>
      </c>
      <c r="R43" s="73"/>
      <c r="S43" s="73"/>
      <c r="T43" s="71" t="str">
        <f t="shared" si="3"/>
        <v/>
      </c>
      <c r="U43" s="73"/>
      <c r="V43" s="73"/>
      <c r="W43" s="73"/>
      <c r="X43" s="73"/>
      <c r="Y43" s="73"/>
      <c r="Z43" s="73"/>
      <c r="AA43" s="73"/>
      <c r="AB43" s="73"/>
      <c r="AC43" s="73"/>
      <c r="AD43" s="71" t="str">
        <f t="shared" si="4"/>
        <v/>
      </c>
      <c r="AE43" s="73"/>
      <c r="AF43" s="73"/>
      <c r="AG43" s="73"/>
      <c r="AH43" s="73"/>
      <c r="AI43" s="249" t="str">
        <f t="shared" si="5"/>
        <v/>
      </c>
      <c r="AJ43" s="249" t="str">
        <f t="shared" si="6"/>
        <v/>
      </c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</row>
    <row r="44" spans="4:52" x14ac:dyDescent="0.35">
      <c r="D44" s="1" t="str">
        <f t="shared" si="7"/>
        <v/>
      </c>
      <c r="E44" s="152"/>
      <c r="F44" s="73"/>
      <c r="G44" s="73"/>
      <c r="H44" s="73"/>
      <c r="I44" s="73"/>
      <c r="J44" s="73"/>
      <c r="K44" s="153"/>
      <c r="L44" s="71" t="str">
        <f t="shared" si="1"/>
        <v/>
      </c>
      <c r="M44" s="73"/>
      <c r="N44" s="73"/>
      <c r="O44" s="73"/>
      <c r="P44" s="73"/>
      <c r="Q44" s="71" t="str">
        <f t="shared" si="2"/>
        <v/>
      </c>
      <c r="R44" s="73"/>
      <c r="S44" s="73"/>
      <c r="T44" s="71" t="str">
        <f t="shared" si="3"/>
        <v/>
      </c>
      <c r="U44" s="73"/>
      <c r="V44" s="73"/>
      <c r="W44" s="73"/>
      <c r="X44" s="73"/>
      <c r="Y44" s="73"/>
      <c r="Z44" s="73"/>
      <c r="AA44" s="73"/>
      <c r="AB44" s="73"/>
      <c r="AC44" s="73"/>
      <c r="AD44" s="71" t="str">
        <f t="shared" si="4"/>
        <v/>
      </c>
      <c r="AE44" s="73"/>
      <c r="AF44" s="73"/>
      <c r="AG44" s="73"/>
      <c r="AH44" s="73"/>
      <c r="AI44" s="249" t="str">
        <f t="shared" si="5"/>
        <v/>
      </c>
      <c r="AJ44" s="249" t="str">
        <f t="shared" si="6"/>
        <v/>
      </c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</row>
    <row r="45" spans="4:52" x14ac:dyDescent="0.35">
      <c r="D45" s="1" t="str">
        <f t="shared" si="7"/>
        <v/>
      </c>
      <c r="E45" s="152"/>
      <c r="F45" s="73"/>
      <c r="G45" s="73"/>
      <c r="H45" s="73"/>
      <c r="I45" s="73"/>
      <c r="J45" s="73"/>
      <c r="K45" s="153"/>
      <c r="L45" s="71" t="str">
        <f t="shared" si="1"/>
        <v/>
      </c>
      <c r="M45" s="73"/>
      <c r="N45" s="73"/>
      <c r="O45" s="73"/>
      <c r="P45" s="73"/>
      <c r="Q45" s="71" t="str">
        <f t="shared" si="2"/>
        <v/>
      </c>
      <c r="R45" s="73"/>
      <c r="S45" s="73"/>
      <c r="T45" s="71" t="str">
        <f t="shared" si="3"/>
        <v/>
      </c>
      <c r="U45" s="73"/>
      <c r="V45" s="73"/>
      <c r="W45" s="73"/>
      <c r="X45" s="73"/>
      <c r="Y45" s="73"/>
      <c r="Z45" s="73"/>
      <c r="AA45" s="73"/>
      <c r="AB45" s="73"/>
      <c r="AC45" s="73"/>
      <c r="AD45" s="71" t="str">
        <f t="shared" si="4"/>
        <v/>
      </c>
      <c r="AE45" s="73"/>
      <c r="AF45" s="73"/>
      <c r="AG45" s="73"/>
      <c r="AH45" s="73"/>
      <c r="AI45" s="249" t="str">
        <f t="shared" si="5"/>
        <v/>
      </c>
      <c r="AJ45" s="249" t="str">
        <f t="shared" si="6"/>
        <v/>
      </c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</row>
    <row r="46" spans="4:52" x14ac:dyDescent="0.35">
      <c r="D46" s="1" t="str">
        <f t="shared" si="7"/>
        <v/>
      </c>
      <c r="E46" s="152"/>
      <c r="F46" s="73"/>
      <c r="G46" s="73"/>
      <c r="H46" s="73"/>
      <c r="I46" s="73"/>
      <c r="J46" s="73"/>
      <c r="K46" s="153"/>
      <c r="L46" s="71" t="str">
        <f t="shared" si="1"/>
        <v/>
      </c>
      <c r="M46" s="73"/>
      <c r="N46" s="73"/>
      <c r="O46" s="73"/>
      <c r="P46" s="73"/>
      <c r="Q46" s="71" t="str">
        <f t="shared" si="2"/>
        <v/>
      </c>
      <c r="R46" s="73"/>
      <c r="S46" s="73"/>
      <c r="T46" s="71" t="str">
        <f t="shared" si="3"/>
        <v/>
      </c>
      <c r="U46" s="73"/>
      <c r="V46" s="73"/>
      <c r="W46" s="73"/>
      <c r="X46" s="73"/>
      <c r="Y46" s="73"/>
      <c r="Z46" s="73"/>
      <c r="AA46" s="73"/>
      <c r="AB46" s="73"/>
      <c r="AC46" s="73"/>
      <c r="AD46" s="71" t="str">
        <f t="shared" si="4"/>
        <v/>
      </c>
      <c r="AE46" s="73"/>
      <c r="AF46" s="73"/>
      <c r="AG46" s="73"/>
      <c r="AH46" s="73"/>
      <c r="AI46" s="249" t="str">
        <f t="shared" si="5"/>
        <v/>
      </c>
      <c r="AJ46" s="249" t="str">
        <f t="shared" si="6"/>
        <v/>
      </c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</row>
    <row r="47" spans="4:52" x14ac:dyDescent="0.35">
      <c r="D47" s="1" t="str">
        <f t="shared" si="7"/>
        <v/>
      </c>
      <c r="E47" s="152"/>
      <c r="F47" s="73"/>
      <c r="G47" s="73"/>
      <c r="H47" s="73"/>
      <c r="I47" s="73"/>
      <c r="J47" s="73"/>
      <c r="K47" s="153"/>
      <c r="L47" s="71" t="str">
        <f t="shared" si="1"/>
        <v/>
      </c>
      <c r="M47" s="73"/>
      <c r="N47" s="73"/>
      <c r="O47" s="73"/>
      <c r="P47" s="73"/>
      <c r="Q47" s="71" t="str">
        <f t="shared" si="2"/>
        <v/>
      </c>
      <c r="R47" s="73"/>
      <c r="S47" s="73"/>
      <c r="T47" s="71" t="str">
        <f t="shared" si="3"/>
        <v/>
      </c>
      <c r="U47" s="73"/>
      <c r="V47" s="73"/>
      <c r="W47" s="73"/>
      <c r="X47" s="73"/>
      <c r="Y47" s="73"/>
      <c r="Z47" s="73"/>
      <c r="AA47" s="73"/>
      <c r="AB47" s="73"/>
      <c r="AC47" s="73"/>
      <c r="AD47" s="71" t="str">
        <f t="shared" si="4"/>
        <v/>
      </c>
      <c r="AE47" s="73"/>
      <c r="AF47" s="73"/>
      <c r="AG47" s="73"/>
      <c r="AH47" s="73"/>
      <c r="AI47" s="249" t="str">
        <f t="shared" si="5"/>
        <v/>
      </c>
      <c r="AJ47" s="249" t="str">
        <f t="shared" si="6"/>
        <v/>
      </c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</row>
    <row r="48" spans="4:52" x14ac:dyDescent="0.35">
      <c r="D48" s="1" t="str">
        <f t="shared" si="7"/>
        <v/>
      </c>
      <c r="E48" s="152"/>
      <c r="F48" s="73"/>
      <c r="G48" s="73"/>
      <c r="H48" s="73"/>
      <c r="I48" s="73"/>
      <c r="J48" s="73"/>
      <c r="K48" s="153"/>
      <c r="L48" s="71" t="str">
        <f t="shared" si="1"/>
        <v/>
      </c>
      <c r="M48" s="73"/>
      <c r="N48" s="73"/>
      <c r="O48" s="73"/>
      <c r="P48" s="73"/>
      <c r="Q48" s="71" t="str">
        <f t="shared" si="2"/>
        <v/>
      </c>
      <c r="R48" s="73"/>
      <c r="S48" s="73"/>
      <c r="T48" s="71" t="str">
        <f t="shared" si="3"/>
        <v/>
      </c>
      <c r="U48" s="73"/>
      <c r="V48" s="73"/>
      <c r="W48" s="73"/>
      <c r="X48" s="73"/>
      <c r="Y48" s="73"/>
      <c r="Z48" s="73"/>
      <c r="AA48" s="73"/>
      <c r="AB48" s="73"/>
      <c r="AC48" s="73"/>
      <c r="AD48" s="71" t="str">
        <f t="shared" si="4"/>
        <v/>
      </c>
      <c r="AE48" s="73"/>
      <c r="AF48" s="73"/>
      <c r="AG48" s="73"/>
      <c r="AH48" s="73"/>
      <c r="AI48" s="249" t="str">
        <f t="shared" si="5"/>
        <v/>
      </c>
      <c r="AJ48" s="249" t="str">
        <f t="shared" si="6"/>
        <v/>
      </c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</row>
    <row r="49" spans="4:52" x14ac:dyDescent="0.35">
      <c r="D49" s="1" t="str">
        <f t="shared" si="7"/>
        <v/>
      </c>
      <c r="E49" s="152"/>
      <c r="F49" s="73"/>
      <c r="G49" s="73"/>
      <c r="H49" s="73"/>
      <c r="I49" s="73"/>
      <c r="J49" s="73"/>
      <c r="K49" s="153"/>
      <c r="L49" s="71" t="str">
        <f t="shared" si="1"/>
        <v/>
      </c>
      <c r="M49" s="73"/>
      <c r="N49" s="73"/>
      <c r="O49" s="73"/>
      <c r="P49" s="73"/>
      <c r="Q49" s="71" t="str">
        <f t="shared" si="2"/>
        <v/>
      </c>
      <c r="R49" s="73"/>
      <c r="S49" s="73"/>
      <c r="T49" s="71" t="str">
        <f t="shared" si="3"/>
        <v/>
      </c>
      <c r="U49" s="73"/>
      <c r="V49" s="73"/>
      <c r="W49" s="73"/>
      <c r="X49" s="73"/>
      <c r="Y49" s="73"/>
      <c r="Z49" s="73"/>
      <c r="AA49" s="73"/>
      <c r="AB49" s="73"/>
      <c r="AC49" s="73"/>
      <c r="AD49" s="71" t="str">
        <f t="shared" si="4"/>
        <v/>
      </c>
      <c r="AE49" s="73"/>
      <c r="AF49" s="73"/>
      <c r="AG49" s="73"/>
      <c r="AH49" s="73"/>
      <c r="AI49" s="249" t="str">
        <f t="shared" si="5"/>
        <v/>
      </c>
      <c r="AJ49" s="249" t="str">
        <f t="shared" si="6"/>
        <v/>
      </c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</row>
    <row r="50" spans="4:52" x14ac:dyDescent="0.35">
      <c r="D50" s="1" t="str">
        <f t="shared" si="7"/>
        <v/>
      </c>
      <c r="E50" s="152"/>
      <c r="F50" s="73"/>
      <c r="G50" s="73"/>
      <c r="H50" s="73"/>
      <c r="I50" s="73"/>
      <c r="J50" s="73"/>
      <c r="K50" s="153"/>
      <c r="L50" s="71" t="str">
        <f t="shared" si="1"/>
        <v/>
      </c>
      <c r="M50" s="73"/>
      <c r="N50" s="73"/>
      <c r="O50" s="73"/>
      <c r="P50" s="73"/>
      <c r="Q50" s="71" t="str">
        <f t="shared" si="2"/>
        <v/>
      </c>
      <c r="R50" s="73"/>
      <c r="S50" s="73"/>
      <c r="T50" s="71" t="str">
        <f t="shared" si="3"/>
        <v/>
      </c>
      <c r="U50" s="73"/>
      <c r="V50" s="73"/>
      <c r="W50" s="73"/>
      <c r="X50" s="73"/>
      <c r="Y50" s="73"/>
      <c r="Z50" s="73"/>
      <c r="AA50" s="73"/>
      <c r="AB50" s="73"/>
      <c r="AC50" s="73"/>
      <c r="AD50" s="71" t="str">
        <f t="shared" si="4"/>
        <v/>
      </c>
      <c r="AE50" s="73"/>
      <c r="AF50" s="73"/>
      <c r="AG50" s="73"/>
      <c r="AH50" s="73"/>
      <c r="AI50" s="249" t="str">
        <f t="shared" si="5"/>
        <v/>
      </c>
      <c r="AJ50" s="249" t="str">
        <f t="shared" si="6"/>
        <v/>
      </c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</row>
    <row r="51" spans="4:52" x14ac:dyDescent="0.35">
      <c r="D51" s="1" t="str">
        <f t="shared" si="7"/>
        <v/>
      </c>
      <c r="E51" s="152"/>
      <c r="F51" s="73"/>
      <c r="G51" s="73"/>
      <c r="H51" s="73"/>
      <c r="I51" s="73"/>
      <c r="J51" s="73"/>
      <c r="K51" s="153"/>
      <c r="L51" s="71" t="str">
        <f t="shared" si="1"/>
        <v/>
      </c>
      <c r="M51" s="73"/>
      <c r="N51" s="73"/>
      <c r="O51" s="73"/>
      <c r="P51" s="73"/>
      <c r="Q51" s="71" t="str">
        <f t="shared" si="2"/>
        <v/>
      </c>
      <c r="R51" s="73"/>
      <c r="S51" s="73"/>
      <c r="T51" s="71" t="str">
        <f t="shared" si="3"/>
        <v/>
      </c>
      <c r="U51" s="73"/>
      <c r="V51" s="73"/>
      <c r="W51" s="73"/>
      <c r="X51" s="73"/>
      <c r="Y51" s="73"/>
      <c r="Z51" s="73"/>
      <c r="AA51" s="73"/>
      <c r="AB51" s="73"/>
      <c r="AC51" s="73"/>
      <c r="AD51" s="71" t="str">
        <f t="shared" si="4"/>
        <v/>
      </c>
      <c r="AE51" s="73"/>
      <c r="AF51" s="73"/>
      <c r="AG51" s="73"/>
      <c r="AH51" s="73"/>
      <c r="AI51" s="249" t="str">
        <f t="shared" si="5"/>
        <v/>
      </c>
      <c r="AJ51" s="249" t="str">
        <f t="shared" si="6"/>
        <v/>
      </c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</row>
    <row r="52" spans="4:52" x14ac:dyDescent="0.35">
      <c r="D52" s="1" t="str">
        <f t="shared" si="7"/>
        <v/>
      </c>
      <c r="E52" s="152"/>
      <c r="F52" s="73"/>
      <c r="G52" s="73"/>
      <c r="H52" s="73"/>
      <c r="I52" s="73"/>
      <c r="J52" s="73"/>
      <c r="K52" s="153"/>
      <c r="L52" s="71" t="str">
        <f t="shared" si="1"/>
        <v/>
      </c>
      <c r="M52" s="73"/>
      <c r="N52" s="73"/>
      <c r="O52" s="73"/>
      <c r="P52" s="73"/>
      <c r="Q52" s="71" t="str">
        <f t="shared" si="2"/>
        <v/>
      </c>
      <c r="R52" s="73"/>
      <c r="S52" s="73"/>
      <c r="T52" s="71" t="str">
        <f t="shared" si="3"/>
        <v/>
      </c>
      <c r="U52" s="73"/>
      <c r="V52" s="73"/>
      <c r="W52" s="73"/>
      <c r="X52" s="73"/>
      <c r="Y52" s="73"/>
      <c r="Z52" s="73"/>
      <c r="AA52" s="73"/>
      <c r="AB52" s="73"/>
      <c r="AC52" s="73"/>
      <c r="AD52" s="71" t="str">
        <f t="shared" si="4"/>
        <v/>
      </c>
      <c r="AE52" s="73"/>
      <c r="AF52" s="73"/>
      <c r="AG52" s="73"/>
      <c r="AH52" s="73"/>
      <c r="AI52" s="249" t="str">
        <f t="shared" si="5"/>
        <v/>
      </c>
      <c r="AJ52" s="249" t="str">
        <f t="shared" si="6"/>
        <v/>
      </c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</row>
    <row r="53" spans="4:52" x14ac:dyDescent="0.35">
      <c r="D53" s="1" t="str">
        <f t="shared" si="7"/>
        <v/>
      </c>
      <c r="E53" s="152"/>
      <c r="F53" s="73"/>
      <c r="G53" s="73"/>
      <c r="H53" s="73"/>
      <c r="I53" s="73"/>
      <c r="J53" s="73"/>
      <c r="K53" s="153"/>
      <c r="L53" s="71" t="str">
        <f t="shared" si="1"/>
        <v/>
      </c>
      <c r="M53" s="73"/>
      <c r="N53" s="73"/>
      <c r="O53" s="73"/>
      <c r="P53" s="73"/>
      <c r="Q53" s="71" t="str">
        <f t="shared" si="2"/>
        <v/>
      </c>
      <c r="R53" s="73"/>
      <c r="S53" s="73"/>
      <c r="T53" s="71" t="str">
        <f t="shared" si="3"/>
        <v/>
      </c>
      <c r="U53" s="73"/>
      <c r="V53" s="73"/>
      <c r="W53" s="73"/>
      <c r="X53" s="73"/>
      <c r="Y53" s="73"/>
      <c r="Z53" s="73"/>
      <c r="AA53" s="73"/>
      <c r="AB53" s="73"/>
      <c r="AC53" s="73"/>
      <c r="AD53" s="71" t="str">
        <f t="shared" si="4"/>
        <v/>
      </c>
      <c r="AE53" s="73"/>
      <c r="AF53" s="73"/>
      <c r="AG53" s="73"/>
      <c r="AH53" s="73"/>
      <c r="AI53" s="249" t="str">
        <f t="shared" si="5"/>
        <v/>
      </c>
      <c r="AJ53" s="249" t="str">
        <f t="shared" si="6"/>
        <v/>
      </c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</row>
    <row r="54" spans="4:52" x14ac:dyDescent="0.35">
      <c r="D54" s="1" t="str">
        <f t="shared" si="7"/>
        <v/>
      </c>
      <c r="E54" s="152"/>
      <c r="F54" s="73"/>
      <c r="G54" s="73"/>
      <c r="H54" s="73"/>
      <c r="I54" s="73"/>
      <c r="J54" s="73"/>
      <c r="K54" s="153"/>
      <c r="L54" s="71" t="str">
        <f t="shared" si="1"/>
        <v/>
      </c>
      <c r="M54" s="73"/>
      <c r="N54" s="73"/>
      <c r="O54" s="73"/>
      <c r="P54" s="73"/>
      <c r="Q54" s="71" t="str">
        <f t="shared" si="2"/>
        <v/>
      </c>
      <c r="R54" s="73"/>
      <c r="S54" s="73"/>
      <c r="T54" s="71" t="str">
        <f t="shared" si="3"/>
        <v/>
      </c>
      <c r="U54" s="73"/>
      <c r="V54" s="73"/>
      <c r="W54" s="73"/>
      <c r="X54" s="73"/>
      <c r="Y54" s="73"/>
      <c r="Z54" s="73"/>
      <c r="AA54" s="73"/>
      <c r="AB54" s="73"/>
      <c r="AC54" s="73"/>
      <c r="AD54" s="71" t="str">
        <f t="shared" si="4"/>
        <v/>
      </c>
      <c r="AE54" s="73"/>
      <c r="AF54" s="73"/>
      <c r="AG54" s="73"/>
      <c r="AH54" s="73"/>
      <c r="AI54" s="249" t="str">
        <f t="shared" si="5"/>
        <v/>
      </c>
      <c r="AJ54" s="249" t="str">
        <f t="shared" si="6"/>
        <v/>
      </c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</row>
    <row r="55" spans="4:52" x14ac:dyDescent="0.35">
      <c r="D55" s="1" t="str">
        <f t="shared" si="7"/>
        <v/>
      </c>
      <c r="E55" s="152"/>
      <c r="F55" s="73"/>
      <c r="G55" s="73"/>
      <c r="H55" s="73"/>
      <c r="I55" s="73"/>
      <c r="J55" s="73"/>
      <c r="K55" s="153"/>
      <c r="L55" s="71" t="str">
        <f t="shared" si="1"/>
        <v/>
      </c>
      <c r="M55" s="73"/>
      <c r="N55" s="73"/>
      <c r="O55" s="73"/>
      <c r="P55" s="73"/>
      <c r="Q55" s="71" t="str">
        <f t="shared" si="2"/>
        <v/>
      </c>
      <c r="R55" s="73"/>
      <c r="S55" s="73"/>
      <c r="T55" s="71" t="str">
        <f t="shared" si="3"/>
        <v/>
      </c>
      <c r="U55" s="73"/>
      <c r="V55" s="73"/>
      <c r="W55" s="73"/>
      <c r="X55" s="73"/>
      <c r="Y55" s="73"/>
      <c r="Z55" s="73"/>
      <c r="AA55" s="73"/>
      <c r="AB55" s="73"/>
      <c r="AC55" s="73"/>
      <c r="AD55" s="71" t="str">
        <f t="shared" si="4"/>
        <v/>
      </c>
      <c r="AE55" s="73"/>
      <c r="AF55" s="73"/>
      <c r="AG55" s="73"/>
      <c r="AH55" s="73"/>
      <c r="AI55" s="249" t="str">
        <f t="shared" si="5"/>
        <v/>
      </c>
      <c r="AJ55" s="249" t="str">
        <f t="shared" si="6"/>
        <v/>
      </c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</row>
    <row r="56" spans="4:52" x14ac:dyDescent="0.35">
      <c r="D56" s="1" t="str">
        <f t="shared" si="7"/>
        <v/>
      </c>
      <c r="E56" s="152"/>
      <c r="F56" s="73"/>
      <c r="G56" s="73"/>
      <c r="H56" s="73"/>
      <c r="I56" s="73"/>
      <c r="J56" s="73"/>
      <c r="K56" s="153"/>
      <c r="L56" s="71" t="str">
        <f t="shared" si="1"/>
        <v/>
      </c>
      <c r="M56" s="73"/>
      <c r="N56" s="73"/>
      <c r="O56" s="73"/>
      <c r="P56" s="73"/>
      <c r="Q56" s="71" t="str">
        <f t="shared" si="2"/>
        <v/>
      </c>
      <c r="R56" s="73"/>
      <c r="S56" s="73"/>
      <c r="T56" s="71" t="str">
        <f t="shared" si="3"/>
        <v/>
      </c>
      <c r="U56" s="73"/>
      <c r="V56" s="73"/>
      <c r="W56" s="73"/>
      <c r="X56" s="73"/>
      <c r="Y56" s="73"/>
      <c r="Z56" s="73"/>
      <c r="AA56" s="73"/>
      <c r="AB56" s="73"/>
      <c r="AC56" s="73"/>
      <c r="AD56" s="71" t="str">
        <f t="shared" si="4"/>
        <v/>
      </c>
      <c r="AE56" s="73"/>
      <c r="AF56" s="73"/>
      <c r="AG56" s="73"/>
      <c r="AH56" s="73"/>
      <c r="AI56" s="249" t="str">
        <f t="shared" si="5"/>
        <v/>
      </c>
      <c r="AJ56" s="249" t="str">
        <f t="shared" si="6"/>
        <v/>
      </c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4:52" x14ac:dyDescent="0.35">
      <c r="D57" s="1" t="str">
        <f t="shared" si="7"/>
        <v/>
      </c>
      <c r="E57" s="152"/>
      <c r="F57" s="73"/>
      <c r="G57" s="73"/>
      <c r="H57" s="73"/>
      <c r="I57" s="73"/>
      <c r="J57" s="73"/>
      <c r="K57" s="153"/>
      <c r="L57" s="71" t="str">
        <f t="shared" si="1"/>
        <v/>
      </c>
      <c r="M57" s="73"/>
      <c r="N57" s="73"/>
      <c r="O57" s="73"/>
      <c r="P57" s="73"/>
      <c r="Q57" s="71" t="str">
        <f t="shared" si="2"/>
        <v/>
      </c>
      <c r="R57" s="73"/>
      <c r="S57" s="73"/>
      <c r="T57" s="71" t="str">
        <f t="shared" si="3"/>
        <v/>
      </c>
      <c r="U57" s="73"/>
      <c r="V57" s="73"/>
      <c r="W57" s="73"/>
      <c r="X57" s="73"/>
      <c r="Y57" s="73"/>
      <c r="Z57" s="73"/>
      <c r="AA57" s="73"/>
      <c r="AB57" s="73"/>
      <c r="AC57" s="73"/>
      <c r="AD57" s="71" t="str">
        <f t="shared" si="4"/>
        <v/>
      </c>
      <c r="AE57" s="73"/>
      <c r="AF57" s="73"/>
      <c r="AG57" s="73"/>
      <c r="AH57" s="73"/>
      <c r="AI57" s="249" t="str">
        <f t="shared" si="5"/>
        <v/>
      </c>
      <c r="AJ57" s="249" t="str">
        <f t="shared" si="6"/>
        <v/>
      </c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</row>
    <row r="58" spans="4:52" x14ac:dyDescent="0.35">
      <c r="D58" s="1" t="str">
        <f t="shared" si="7"/>
        <v/>
      </c>
      <c r="E58" s="152"/>
      <c r="F58" s="73"/>
      <c r="G58" s="73"/>
      <c r="H58" s="73"/>
      <c r="I58" s="73"/>
      <c r="J58" s="73"/>
      <c r="K58" s="153"/>
      <c r="L58" s="71" t="str">
        <f t="shared" si="1"/>
        <v/>
      </c>
      <c r="M58" s="73"/>
      <c r="N58" s="73"/>
      <c r="O58" s="73"/>
      <c r="P58" s="73"/>
      <c r="Q58" s="71" t="str">
        <f t="shared" si="2"/>
        <v/>
      </c>
      <c r="R58" s="73"/>
      <c r="S58" s="73"/>
      <c r="T58" s="71" t="str">
        <f t="shared" si="3"/>
        <v/>
      </c>
      <c r="U58" s="73"/>
      <c r="V58" s="73"/>
      <c r="W58" s="73"/>
      <c r="X58" s="73"/>
      <c r="Y58" s="73"/>
      <c r="Z58" s="73"/>
      <c r="AA58" s="73"/>
      <c r="AB58" s="73"/>
      <c r="AC58" s="73"/>
      <c r="AD58" s="71" t="str">
        <f t="shared" si="4"/>
        <v/>
      </c>
      <c r="AE58" s="73"/>
      <c r="AF58" s="73"/>
      <c r="AG58" s="73"/>
      <c r="AH58" s="73"/>
      <c r="AI58" s="249" t="str">
        <f t="shared" si="5"/>
        <v/>
      </c>
      <c r="AJ58" s="249" t="str">
        <f t="shared" si="6"/>
        <v/>
      </c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</row>
    <row r="59" spans="4:52" x14ac:dyDescent="0.35">
      <c r="D59" s="1" t="str">
        <f t="shared" si="7"/>
        <v/>
      </c>
      <c r="E59" s="152"/>
      <c r="F59" s="73"/>
      <c r="G59" s="73"/>
      <c r="H59" s="73"/>
      <c r="I59" s="73"/>
      <c r="J59" s="73"/>
      <c r="K59" s="153"/>
      <c r="L59" s="71" t="str">
        <f t="shared" si="1"/>
        <v/>
      </c>
      <c r="M59" s="73"/>
      <c r="N59" s="73"/>
      <c r="O59" s="73"/>
      <c r="P59" s="73"/>
      <c r="Q59" s="71" t="str">
        <f t="shared" si="2"/>
        <v/>
      </c>
      <c r="R59" s="73"/>
      <c r="S59" s="73"/>
      <c r="T59" s="71" t="str">
        <f t="shared" si="3"/>
        <v/>
      </c>
      <c r="U59" s="73"/>
      <c r="V59" s="73"/>
      <c r="W59" s="73"/>
      <c r="X59" s="73"/>
      <c r="Y59" s="73"/>
      <c r="Z59" s="73"/>
      <c r="AA59" s="73"/>
      <c r="AB59" s="73"/>
      <c r="AC59" s="73"/>
      <c r="AD59" s="71" t="str">
        <f t="shared" si="4"/>
        <v/>
      </c>
      <c r="AE59" s="73"/>
      <c r="AF59" s="73"/>
      <c r="AG59" s="73"/>
      <c r="AH59" s="73"/>
      <c r="AI59" s="249" t="str">
        <f t="shared" si="5"/>
        <v/>
      </c>
      <c r="AJ59" s="249" t="str">
        <f t="shared" si="6"/>
        <v/>
      </c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</row>
    <row r="60" spans="4:52" x14ac:dyDescent="0.35">
      <c r="D60" s="1" t="str">
        <f t="shared" si="7"/>
        <v/>
      </c>
      <c r="E60" s="152"/>
      <c r="F60" s="73"/>
      <c r="G60" s="73"/>
      <c r="H60" s="73"/>
      <c r="I60" s="73"/>
      <c r="J60" s="73"/>
      <c r="K60" s="153"/>
      <c r="L60" s="71" t="str">
        <f t="shared" si="1"/>
        <v/>
      </c>
      <c r="M60" s="73"/>
      <c r="N60" s="73"/>
      <c r="O60" s="73"/>
      <c r="P60" s="73"/>
      <c r="Q60" s="71" t="str">
        <f t="shared" si="2"/>
        <v/>
      </c>
      <c r="R60" s="73"/>
      <c r="S60" s="73"/>
      <c r="T60" s="71" t="str">
        <f t="shared" si="3"/>
        <v/>
      </c>
      <c r="U60" s="73"/>
      <c r="V60" s="73"/>
      <c r="W60" s="73"/>
      <c r="X60" s="73"/>
      <c r="Y60" s="73"/>
      <c r="Z60" s="73"/>
      <c r="AA60" s="73"/>
      <c r="AB60" s="73"/>
      <c r="AC60" s="73"/>
      <c r="AD60" s="71" t="str">
        <f t="shared" si="4"/>
        <v/>
      </c>
      <c r="AE60" s="73"/>
      <c r="AF60" s="73"/>
      <c r="AG60" s="73"/>
      <c r="AH60" s="73"/>
      <c r="AI60" s="249" t="str">
        <f t="shared" si="5"/>
        <v/>
      </c>
      <c r="AJ60" s="249" t="str">
        <f t="shared" si="6"/>
        <v/>
      </c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</row>
    <row r="61" spans="4:52" x14ac:dyDescent="0.35">
      <c r="D61" s="1" t="str">
        <f t="shared" si="7"/>
        <v/>
      </c>
      <c r="E61" s="152"/>
      <c r="F61" s="73"/>
      <c r="G61" s="73"/>
      <c r="H61" s="73"/>
      <c r="I61" s="73"/>
      <c r="J61" s="73"/>
      <c r="K61" s="153"/>
      <c r="L61" s="71" t="str">
        <f t="shared" si="1"/>
        <v/>
      </c>
      <c r="M61" s="73"/>
      <c r="N61" s="73"/>
      <c r="O61" s="73"/>
      <c r="P61" s="73"/>
      <c r="Q61" s="71" t="str">
        <f t="shared" si="2"/>
        <v/>
      </c>
      <c r="R61" s="73"/>
      <c r="S61" s="73"/>
      <c r="T61" s="71" t="str">
        <f t="shared" si="3"/>
        <v/>
      </c>
      <c r="U61" s="73"/>
      <c r="V61" s="73"/>
      <c r="W61" s="73"/>
      <c r="X61" s="73"/>
      <c r="Y61" s="73"/>
      <c r="Z61" s="73"/>
      <c r="AA61" s="73"/>
      <c r="AB61" s="73"/>
      <c r="AC61" s="73"/>
      <c r="AD61" s="71" t="str">
        <f t="shared" si="4"/>
        <v/>
      </c>
      <c r="AE61" s="73"/>
      <c r="AF61" s="73"/>
      <c r="AG61" s="73"/>
      <c r="AH61" s="73"/>
      <c r="AI61" s="249" t="str">
        <f t="shared" si="5"/>
        <v/>
      </c>
      <c r="AJ61" s="249" t="str">
        <f t="shared" si="6"/>
        <v/>
      </c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</row>
    <row r="62" spans="4:52" x14ac:dyDescent="0.35">
      <c r="D62" s="1" t="str">
        <f t="shared" si="7"/>
        <v/>
      </c>
      <c r="E62" s="152"/>
      <c r="F62" s="73"/>
      <c r="G62" s="73"/>
      <c r="H62" s="73"/>
      <c r="I62" s="73"/>
      <c r="J62" s="73"/>
      <c r="K62" s="153"/>
      <c r="L62" s="71" t="str">
        <f t="shared" si="1"/>
        <v/>
      </c>
      <c r="M62" s="73"/>
      <c r="N62" s="73"/>
      <c r="O62" s="73"/>
      <c r="P62" s="73"/>
      <c r="Q62" s="71" t="str">
        <f t="shared" si="2"/>
        <v/>
      </c>
      <c r="R62" s="73"/>
      <c r="S62" s="73"/>
      <c r="T62" s="71" t="str">
        <f t="shared" si="3"/>
        <v/>
      </c>
      <c r="U62" s="73"/>
      <c r="V62" s="73"/>
      <c r="W62" s="73"/>
      <c r="X62" s="73"/>
      <c r="Y62" s="73"/>
      <c r="Z62" s="73"/>
      <c r="AA62" s="73"/>
      <c r="AB62" s="73"/>
      <c r="AC62" s="73"/>
      <c r="AD62" s="71" t="str">
        <f t="shared" si="4"/>
        <v/>
      </c>
      <c r="AE62" s="73"/>
      <c r="AF62" s="73"/>
      <c r="AG62" s="73"/>
      <c r="AH62" s="73"/>
      <c r="AI62" s="249" t="str">
        <f t="shared" si="5"/>
        <v/>
      </c>
      <c r="AJ62" s="249" t="str">
        <f t="shared" si="6"/>
        <v/>
      </c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</row>
    <row r="63" spans="4:52" x14ac:dyDescent="0.35">
      <c r="D63" s="1" t="str">
        <f t="shared" si="7"/>
        <v/>
      </c>
      <c r="E63" s="152"/>
      <c r="F63" s="73"/>
      <c r="G63" s="73"/>
      <c r="H63" s="73"/>
      <c r="I63" s="73"/>
      <c r="J63" s="73"/>
      <c r="K63" s="153"/>
      <c r="L63" s="71" t="str">
        <f t="shared" si="1"/>
        <v/>
      </c>
      <c r="M63" s="73"/>
      <c r="N63" s="73"/>
      <c r="O63" s="73"/>
      <c r="P63" s="73"/>
      <c r="Q63" s="71" t="str">
        <f t="shared" si="2"/>
        <v/>
      </c>
      <c r="R63" s="73"/>
      <c r="S63" s="73"/>
      <c r="T63" s="71" t="str">
        <f t="shared" si="3"/>
        <v/>
      </c>
      <c r="U63" s="73"/>
      <c r="V63" s="73"/>
      <c r="W63" s="73"/>
      <c r="X63" s="73"/>
      <c r="Y63" s="73"/>
      <c r="Z63" s="73"/>
      <c r="AA63" s="73"/>
      <c r="AB63" s="73"/>
      <c r="AC63" s="73"/>
      <c r="AD63" s="71" t="str">
        <f t="shared" si="4"/>
        <v/>
      </c>
      <c r="AE63" s="73"/>
      <c r="AF63" s="73"/>
      <c r="AG63" s="73"/>
      <c r="AH63" s="73"/>
      <c r="AI63" s="249" t="str">
        <f t="shared" si="5"/>
        <v/>
      </c>
      <c r="AJ63" s="249" t="str">
        <f t="shared" si="6"/>
        <v/>
      </c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</row>
    <row r="64" spans="4:52" x14ac:dyDescent="0.35">
      <c r="D64" s="1" t="str">
        <f t="shared" si="7"/>
        <v/>
      </c>
      <c r="E64" s="152"/>
      <c r="F64" s="73"/>
      <c r="G64" s="73"/>
      <c r="H64" s="73"/>
      <c r="I64" s="73"/>
      <c r="J64" s="73"/>
      <c r="K64" s="153"/>
      <c r="L64" s="71" t="str">
        <f t="shared" si="1"/>
        <v/>
      </c>
      <c r="M64" s="73"/>
      <c r="N64" s="73"/>
      <c r="O64" s="73"/>
      <c r="P64" s="73"/>
      <c r="Q64" s="71" t="str">
        <f t="shared" si="2"/>
        <v/>
      </c>
      <c r="R64" s="73"/>
      <c r="S64" s="73"/>
      <c r="T64" s="71" t="str">
        <f t="shared" si="3"/>
        <v/>
      </c>
      <c r="U64" s="73"/>
      <c r="V64" s="73"/>
      <c r="W64" s="73"/>
      <c r="X64" s="73"/>
      <c r="Y64" s="73"/>
      <c r="Z64" s="73"/>
      <c r="AA64" s="73"/>
      <c r="AB64" s="73"/>
      <c r="AC64" s="73"/>
      <c r="AD64" s="71" t="str">
        <f t="shared" si="4"/>
        <v/>
      </c>
      <c r="AE64" s="73"/>
      <c r="AF64" s="73"/>
      <c r="AG64" s="73"/>
      <c r="AH64" s="73"/>
      <c r="AI64" s="249" t="str">
        <f t="shared" si="5"/>
        <v/>
      </c>
      <c r="AJ64" s="249" t="str">
        <f t="shared" si="6"/>
        <v/>
      </c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</row>
    <row r="65" spans="4:52" x14ac:dyDescent="0.35">
      <c r="D65" s="1" t="str">
        <f t="shared" si="7"/>
        <v/>
      </c>
      <c r="E65" s="152"/>
      <c r="F65" s="73"/>
      <c r="G65" s="73"/>
      <c r="H65" s="73"/>
      <c r="I65" s="73"/>
      <c r="J65" s="73"/>
      <c r="K65" s="153"/>
      <c r="L65" s="71" t="str">
        <f t="shared" si="1"/>
        <v/>
      </c>
      <c r="M65" s="73"/>
      <c r="N65" s="73"/>
      <c r="O65" s="73"/>
      <c r="P65" s="73"/>
      <c r="Q65" s="71" t="str">
        <f t="shared" si="2"/>
        <v/>
      </c>
      <c r="R65" s="73"/>
      <c r="S65" s="73"/>
      <c r="T65" s="71" t="str">
        <f t="shared" si="3"/>
        <v/>
      </c>
      <c r="U65" s="73"/>
      <c r="V65" s="73"/>
      <c r="W65" s="73"/>
      <c r="X65" s="73"/>
      <c r="Y65" s="73"/>
      <c r="Z65" s="73"/>
      <c r="AA65" s="73"/>
      <c r="AB65" s="73"/>
      <c r="AC65" s="73"/>
      <c r="AD65" s="71" t="str">
        <f t="shared" si="4"/>
        <v/>
      </c>
      <c r="AE65" s="73"/>
      <c r="AF65" s="73"/>
      <c r="AG65" s="73"/>
      <c r="AH65" s="73"/>
      <c r="AI65" s="249" t="str">
        <f t="shared" si="5"/>
        <v/>
      </c>
      <c r="AJ65" s="249" t="str">
        <f t="shared" si="6"/>
        <v/>
      </c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</row>
    <row r="66" spans="4:52" x14ac:dyDescent="0.35">
      <c r="D66" s="1" t="str">
        <f t="shared" si="7"/>
        <v/>
      </c>
      <c r="E66" s="152"/>
      <c r="F66" s="73"/>
      <c r="G66" s="73"/>
      <c r="H66" s="73"/>
      <c r="I66" s="73"/>
      <c r="J66" s="73"/>
      <c r="K66" s="153"/>
      <c r="L66" s="71" t="str">
        <f t="shared" si="1"/>
        <v/>
      </c>
      <c r="M66" s="73"/>
      <c r="N66" s="73"/>
      <c r="O66" s="73"/>
      <c r="P66" s="73"/>
      <c r="Q66" s="71" t="str">
        <f t="shared" si="2"/>
        <v/>
      </c>
      <c r="R66" s="73"/>
      <c r="S66" s="73"/>
      <c r="T66" s="71" t="str">
        <f t="shared" si="3"/>
        <v/>
      </c>
      <c r="U66" s="73"/>
      <c r="V66" s="73"/>
      <c r="W66" s="73"/>
      <c r="X66" s="73"/>
      <c r="Y66" s="73"/>
      <c r="Z66" s="73"/>
      <c r="AA66" s="73"/>
      <c r="AB66" s="73"/>
      <c r="AC66" s="73"/>
      <c r="AD66" s="71" t="str">
        <f t="shared" si="4"/>
        <v/>
      </c>
      <c r="AE66" s="73"/>
      <c r="AF66" s="73"/>
      <c r="AG66" s="73"/>
      <c r="AH66" s="73"/>
      <c r="AI66" s="249" t="str">
        <f t="shared" si="5"/>
        <v/>
      </c>
      <c r="AJ66" s="249" t="str">
        <f t="shared" si="6"/>
        <v/>
      </c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</row>
    <row r="67" spans="4:52" x14ac:dyDescent="0.35">
      <c r="D67" s="1" t="str">
        <f t="shared" si="7"/>
        <v/>
      </c>
      <c r="E67" s="152"/>
      <c r="F67" s="73"/>
      <c r="G67" s="73"/>
      <c r="H67" s="73"/>
      <c r="I67" s="73"/>
      <c r="J67" s="73"/>
      <c r="K67" s="153"/>
      <c r="L67" s="71" t="str">
        <f t="shared" si="1"/>
        <v/>
      </c>
      <c r="M67" s="73"/>
      <c r="N67" s="73"/>
      <c r="O67" s="73"/>
      <c r="P67" s="73"/>
      <c r="Q67" s="71" t="str">
        <f t="shared" si="2"/>
        <v/>
      </c>
      <c r="R67" s="73"/>
      <c r="S67" s="73"/>
      <c r="T67" s="71" t="str">
        <f t="shared" si="3"/>
        <v/>
      </c>
      <c r="U67" s="73"/>
      <c r="V67" s="73"/>
      <c r="W67" s="73"/>
      <c r="X67" s="73"/>
      <c r="Y67" s="73"/>
      <c r="Z67" s="73"/>
      <c r="AA67" s="73"/>
      <c r="AB67" s="73"/>
      <c r="AC67" s="73"/>
      <c r="AD67" s="71" t="str">
        <f t="shared" si="4"/>
        <v/>
      </c>
      <c r="AE67" s="73"/>
      <c r="AF67" s="73"/>
      <c r="AG67" s="73"/>
      <c r="AH67" s="73"/>
      <c r="AI67" s="249" t="str">
        <f t="shared" si="5"/>
        <v/>
      </c>
      <c r="AJ67" s="249" t="str">
        <f t="shared" si="6"/>
        <v/>
      </c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</row>
    <row r="68" spans="4:52" x14ac:dyDescent="0.35">
      <c r="D68" s="1" t="str">
        <f t="shared" si="7"/>
        <v/>
      </c>
      <c r="E68" s="152"/>
      <c r="F68" s="73"/>
      <c r="G68" s="73"/>
      <c r="H68" s="73"/>
      <c r="I68" s="73"/>
      <c r="J68" s="73"/>
      <c r="K68" s="153"/>
      <c r="L68" s="71" t="str">
        <f t="shared" si="1"/>
        <v/>
      </c>
      <c r="M68" s="73"/>
      <c r="N68" s="73"/>
      <c r="O68" s="73"/>
      <c r="P68" s="73"/>
      <c r="Q68" s="71" t="str">
        <f t="shared" si="2"/>
        <v/>
      </c>
      <c r="R68" s="73"/>
      <c r="S68" s="73"/>
      <c r="T68" s="71" t="str">
        <f t="shared" si="3"/>
        <v/>
      </c>
      <c r="U68" s="73"/>
      <c r="V68" s="73"/>
      <c r="W68" s="73"/>
      <c r="X68" s="73"/>
      <c r="Y68" s="73"/>
      <c r="Z68" s="73"/>
      <c r="AA68" s="73"/>
      <c r="AB68" s="73"/>
      <c r="AC68" s="73"/>
      <c r="AD68" s="71" t="str">
        <f t="shared" si="4"/>
        <v/>
      </c>
      <c r="AE68" s="73"/>
      <c r="AF68" s="73"/>
      <c r="AG68" s="73"/>
      <c r="AH68" s="73"/>
      <c r="AI68" s="249" t="str">
        <f t="shared" si="5"/>
        <v/>
      </c>
      <c r="AJ68" s="249" t="str">
        <f t="shared" si="6"/>
        <v/>
      </c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</row>
    <row r="69" spans="4:52" x14ac:dyDescent="0.35">
      <c r="D69" s="1" t="str">
        <f t="shared" si="7"/>
        <v/>
      </c>
      <c r="E69" s="152"/>
      <c r="F69" s="73"/>
      <c r="G69" s="73"/>
      <c r="H69" s="73"/>
      <c r="I69" s="73"/>
      <c r="J69" s="73"/>
      <c r="K69" s="153"/>
      <c r="L69" s="71" t="str">
        <f t="shared" si="1"/>
        <v/>
      </c>
      <c r="M69" s="73"/>
      <c r="N69" s="73"/>
      <c r="O69" s="73"/>
      <c r="P69" s="73"/>
      <c r="Q69" s="71" t="str">
        <f t="shared" si="2"/>
        <v/>
      </c>
      <c r="R69" s="73"/>
      <c r="S69" s="73"/>
      <c r="T69" s="71" t="str">
        <f t="shared" si="3"/>
        <v/>
      </c>
      <c r="U69" s="73"/>
      <c r="V69" s="73"/>
      <c r="W69" s="73"/>
      <c r="X69" s="73"/>
      <c r="Y69" s="73"/>
      <c r="Z69" s="73"/>
      <c r="AA69" s="73"/>
      <c r="AB69" s="73"/>
      <c r="AC69" s="73"/>
      <c r="AD69" s="71" t="str">
        <f t="shared" si="4"/>
        <v/>
      </c>
      <c r="AE69" s="73"/>
      <c r="AF69" s="73"/>
      <c r="AG69" s="73"/>
      <c r="AH69" s="73"/>
      <c r="AI69" s="249" t="str">
        <f t="shared" si="5"/>
        <v/>
      </c>
      <c r="AJ69" s="249" t="str">
        <f t="shared" si="6"/>
        <v/>
      </c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</row>
    <row r="70" spans="4:52" x14ac:dyDescent="0.35">
      <c r="D70" s="1" t="str">
        <f t="shared" si="7"/>
        <v/>
      </c>
      <c r="E70" s="152"/>
      <c r="F70" s="73"/>
      <c r="G70" s="73"/>
      <c r="H70" s="73"/>
      <c r="I70" s="73"/>
      <c r="J70" s="73"/>
      <c r="K70" s="153"/>
      <c r="L70" s="71" t="str">
        <f t="shared" si="1"/>
        <v/>
      </c>
      <c r="M70" s="73"/>
      <c r="N70" s="73"/>
      <c r="O70" s="73"/>
      <c r="P70" s="73"/>
      <c r="Q70" s="71" t="str">
        <f t="shared" si="2"/>
        <v/>
      </c>
      <c r="R70" s="73"/>
      <c r="S70" s="73"/>
      <c r="T70" s="71" t="str">
        <f t="shared" si="3"/>
        <v/>
      </c>
      <c r="U70" s="73"/>
      <c r="V70" s="73"/>
      <c r="W70" s="73"/>
      <c r="X70" s="73"/>
      <c r="Y70" s="73"/>
      <c r="Z70" s="73"/>
      <c r="AA70" s="73"/>
      <c r="AB70" s="73"/>
      <c r="AC70" s="73"/>
      <c r="AD70" s="71" t="str">
        <f t="shared" si="4"/>
        <v/>
      </c>
      <c r="AE70" s="73"/>
      <c r="AF70" s="73"/>
      <c r="AG70" s="73"/>
      <c r="AH70" s="73"/>
      <c r="AI70" s="249" t="str">
        <f t="shared" si="5"/>
        <v/>
      </c>
      <c r="AJ70" s="249" t="str">
        <f t="shared" si="6"/>
        <v/>
      </c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</row>
    <row r="71" spans="4:52" x14ac:dyDescent="0.35">
      <c r="D71" s="1" t="str">
        <f t="shared" si="7"/>
        <v/>
      </c>
      <c r="E71" s="152"/>
      <c r="F71" s="73"/>
      <c r="G71" s="73"/>
      <c r="H71" s="73"/>
      <c r="I71" s="73"/>
      <c r="J71" s="73"/>
      <c r="K71" s="153"/>
      <c r="L71" s="71" t="str">
        <f t="shared" si="1"/>
        <v/>
      </c>
      <c r="M71" s="73"/>
      <c r="N71" s="73"/>
      <c r="O71" s="73"/>
      <c r="P71" s="73"/>
      <c r="Q71" s="71" t="str">
        <f t="shared" si="2"/>
        <v/>
      </c>
      <c r="R71" s="73"/>
      <c r="S71" s="73"/>
      <c r="T71" s="71" t="str">
        <f t="shared" si="3"/>
        <v/>
      </c>
      <c r="U71" s="73"/>
      <c r="V71" s="73"/>
      <c r="W71" s="73"/>
      <c r="X71" s="73"/>
      <c r="Y71" s="73"/>
      <c r="Z71" s="73"/>
      <c r="AA71" s="73"/>
      <c r="AB71" s="73"/>
      <c r="AC71" s="73"/>
      <c r="AD71" s="71" t="str">
        <f t="shared" si="4"/>
        <v/>
      </c>
      <c r="AE71" s="73"/>
      <c r="AF71" s="73"/>
      <c r="AG71" s="73"/>
      <c r="AH71" s="73"/>
      <c r="AI71" s="249" t="str">
        <f t="shared" si="5"/>
        <v/>
      </c>
      <c r="AJ71" s="249" t="str">
        <f t="shared" si="6"/>
        <v/>
      </c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</row>
    <row r="72" spans="4:52" x14ac:dyDescent="0.35">
      <c r="D72" s="1" t="str">
        <f t="shared" si="7"/>
        <v/>
      </c>
      <c r="E72" s="152"/>
      <c r="F72" s="73"/>
      <c r="G72" s="73"/>
      <c r="H72" s="73"/>
      <c r="I72" s="73"/>
      <c r="J72" s="73"/>
      <c r="K72" s="153"/>
      <c r="L72" s="71" t="str">
        <f t="shared" si="1"/>
        <v/>
      </c>
      <c r="M72" s="73"/>
      <c r="N72" s="73"/>
      <c r="O72" s="73"/>
      <c r="P72" s="73"/>
      <c r="Q72" s="71" t="str">
        <f t="shared" si="2"/>
        <v/>
      </c>
      <c r="R72" s="73"/>
      <c r="S72" s="73"/>
      <c r="T72" s="71" t="str">
        <f t="shared" si="3"/>
        <v/>
      </c>
      <c r="U72" s="73"/>
      <c r="V72" s="73"/>
      <c r="W72" s="73"/>
      <c r="X72" s="73"/>
      <c r="Y72" s="73"/>
      <c r="Z72" s="73"/>
      <c r="AA72" s="73"/>
      <c r="AB72" s="73"/>
      <c r="AC72" s="73"/>
      <c r="AD72" s="71" t="str">
        <f t="shared" si="4"/>
        <v/>
      </c>
      <c r="AE72" s="73"/>
      <c r="AF72" s="73"/>
      <c r="AG72" s="73"/>
      <c r="AH72" s="73"/>
      <c r="AI72" s="249" t="str">
        <f t="shared" si="5"/>
        <v/>
      </c>
      <c r="AJ72" s="249" t="str">
        <f t="shared" si="6"/>
        <v/>
      </c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</row>
    <row r="73" spans="4:52" x14ac:dyDescent="0.35">
      <c r="D73" s="1" t="str">
        <f t="shared" si="7"/>
        <v/>
      </c>
      <c r="E73" s="152"/>
      <c r="F73" s="73"/>
      <c r="G73" s="73"/>
      <c r="H73" s="73"/>
      <c r="I73" s="73"/>
      <c r="J73" s="73"/>
      <c r="K73" s="153"/>
      <c r="L73" s="71" t="str">
        <f t="shared" si="1"/>
        <v/>
      </c>
      <c r="M73" s="73"/>
      <c r="N73" s="73"/>
      <c r="O73" s="73"/>
      <c r="P73" s="73"/>
      <c r="Q73" s="71" t="str">
        <f t="shared" si="2"/>
        <v/>
      </c>
      <c r="R73" s="73"/>
      <c r="S73" s="73"/>
      <c r="T73" s="71" t="str">
        <f t="shared" si="3"/>
        <v/>
      </c>
      <c r="U73" s="73"/>
      <c r="V73" s="73"/>
      <c r="W73" s="73"/>
      <c r="X73" s="73"/>
      <c r="Y73" s="73"/>
      <c r="Z73" s="73"/>
      <c r="AA73" s="73"/>
      <c r="AB73" s="73"/>
      <c r="AC73" s="73"/>
      <c r="AD73" s="71" t="str">
        <f t="shared" si="4"/>
        <v/>
      </c>
      <c r="AE73" s="73"/>
      <c r="AF73" s="73"/>
      <c r="AG73" s="73"/>
      <c r="AH73" s="73"/>
      <c r="AI73" s="249" t="str">
        <f t="shared" si="5"/>
        <v/>
      </c>
      <c r="AJ73" s="249" t="str">
        <f t="shared" si="6"/>
        <v/>
      </c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</row>
    <row r="74" spans="4:52" x14ac:dyDescent="0.35">
      <c r="D74" s="1" t="str">
        <f t="shared" si="7"/>
        <v/>
      </c>
      <c r="E74" s="152"/>
      <c r="F74" s="73"/>
      <c r="G74" s="73"/>
      <c r="H74" s="73"/>
      <c r="I74" s="73"/>
      <c r="J74" s="73"/>
      <c r="K74" s="153"/>
      <c r="L74" s="71" t="str">
        <f t="shared" si="1"/>
        <v/>
      </c>
      <c r="M74" s="73"/>
      <c r="N74" s="73"/>
      <c r="O74" s="73"/>
      <c r="P74" s="73"/>
      <c r="Q74" s="71" t="str">
        <f t="shared" si="2"/>
        <v/>
      </c>
      <c r="R74" s="73"/>
      <c r="S74" s="73"/>
      <c r="T74" s="71" t="str">
        <f t="shared" si="3"/>
        <v/>
      </c>
      <c r="U74" s="73"/>
      <c r="V74" s="73"/>
      <c r="W74" s="73"/>
      <c r="X74" s="73"/>
      <c r="Y74" s="73"/>
      <c r="Z74" s="73"/>
      <c r="AA74" s="73"/>
      <c r="AB74" s="73"/>
      <c r="AC74" s="73"/>
      <c r="AD74" s="71" t="str">
        <f t="shared" si="4"/>
        <v/>
      </c>
      <c r="AE74" s="73"/>
      <c r="AF74" s="73"/>
      <c r="AG74" s="73"/>
      <c r="AH74" s="73"/>
      <c r="AI74" s="249" t="str">
        <f t="shared" si="5"/>
        <v/>
      </c>
      <c r="AJ74" s="249" t="str">
        <f t="shared" si="6"/>
        <v/>
      </c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</row>
    <row r="75" spans="4:52" x14ac:dyDescent="0.35">
      <c r="D75" s="1" t="str">
        <f t="shared" si="7"/>
        <v/>
      </c>
      <c r="E75" s="152"/>
      <c r="F75" s="73"/>
      <c r="G75" s="73"/>
      <c r="H75" s="73"/>
      <c r="I75" s="73"/>
      <c r="J75" s="73"/>
      <c r="K75" s="153"/>
      <c r="L75" s="71" t="str">
        <f t="shared" si="1"/>
        <v/>
      </c>
      <c r="M75" s="73"/>
      <c r="N75" s="73"/>
      <c r="O75" s="73"/>
      <c r="P75" s="73"/>
      <c r="Q75" s="71" t="str">
        <f t="shared" si="2"/>
        <v/>
      </c>
      <c r="R75" s="73"/>
      <c r="S75" s="73"/>
      <c r="T75" s="71" t="str">
        <f t="shared" si="3"/>
        <v/>
      </c>
      <c r="U75" s="73"/>
      <c r="V75" s="73"/>
      <c r="W75" s="73"/>
      <c r="X75" s="73"/>
      <c r="Y75" s="73"/>
      <c r="Z75" s="73"/>
      <c r="AA75" s="73"/>
      <c r="AB75" s="73"/>
      <c r="AC75" s="73"/>
      <c r="AD75" s="71" t="str">
        <f t="shared" si="4"/>
        <v/>
      </c>
      <c r="AE75" s="73"/>
      <c r="AF75" s="73"/>
      <c r="AG75" s="73"/>
      <c r="AH75" s="73"/>
      <c r="AI75" s="249" t="str">
        <f t="shared" si="5"/>
        <v/>
      </c>
      <c r="AJ75" s="249" t="str">
        <f t="shared" si="6"/>
        <v/>
      </c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</row>
    <row r="76" spans="4:52" x14ac:dyDescent="0.35">
      <c r="D76" s="1" t="str">
        <f t="shared" si="7"/>
        <v/>
      </c>
      <c r="E76" s="152"/>
      <c r="F76" s="73"/>
      <c r="G76" s="73"/>
      <c r="H76" s="73"/>
      <c r="I76" s="73"/>
      <c r="J76" s="73"/>
      <c r="K76" s="153"/>
      <c r="L76" s="71" t="str">
        <f t="shared" ref="L76:L101" si="8">IF(COUNTA(M76:P76)&gt;0,SUM(M76:P76),"")</f>
        <v/>
      </c>
      <c r="M76" s="73"/>
      <c r="N76" s="73"/>
      <c r="O76" s="73"/>
      <c r="P76" s="73"/>
      <c r="Q76" s="71" t="str">
        <f t="shared" ref="Q76:Q101" si="9">IF(COUNTA(Z76,W76,AB76)&gt;0,SUM(W76,Z76,AB76),"")</f>
        <v/>
      </c>
      <c r="R76" s="73"/>
      <c r="S76" s="73"/>
      <c r="T76" s="71" t="str">
        <f t="shared" ref="T76:T101" si="10">IF(COUNTA(Z76,W76)&gt;0,SUM(W76,Z76),"")</f>
        <v/>
      </c>
      <c r="U76" s="73"/>
      <c r="V76" s="73"/>
      <c r="W76" s="73"/>
      <c r="X76" s="73"/>
      <c r="Y76" s="73"/>
      <c r="Z76" s="73"/>
      <c r="AA76" s="73"/>
      <c r="AB76" s="73"/>
      <c r="AC76" s="73"/>
      <c r="AD76" s="71" t="str">
        <f t="shared" ref="AD76:AD101" si="11">IF(COUNTA(AE76:AH76)&gt;0,SUM(AE76:AH76),"")</f>
        <v/>
      </c>
      <c r="AE76" s="73"/>
      <c r="AF76" s="73"/>
      <c r="AG76" s="73"/>
      <c r="AH76" s="73"/>
      <c r="AI76" s="249" t="str">
        <f t="shared" ref="AI76:AI101" si="12">IF(COUNTA(AK76:AN76)&gt;0,SUM(AK76:AM76),"")</f>
        <v/>
      </c>
      <c r="AJ76" s="249" t="str">
        <f t="shared" ref="AJ76:AJ101" si="13">IF(COUNTA(AK76:AL76)&gt;0,SUM(AK76:AL76),"")</f>
        <v/>
      </c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</row>
    <row r="77" spans="4:52" x14ac:dyDescent="0.35">
      <c r="D77" s="1" t="str">
        <f t="shared" ref="D77:D101" si="14">IF(COUNTA(E77:AJ77)&gt;6,D$11,"")</f>
        <v/>
      </c>
      <c r="E77" s="152"/>
      <c r="F77" s="73"/>
      <c r="G77" s="73"/>
      <c r="H77" s="73"/>
      <c r="I77" s="73"/>
      <c r="J77" s="73"/>
      <c r="K77" s="153"/>
      <c r="L77" s="71" t="str">
        <f t="shared" si="8"/>
        <v/>
      </c>
      <c r="M77" s="73"/>
      <c r="N77" s="73"/>
      <c r="O77" s="73"/>
      <c r="P77" s="73"/>
      <c r="Q77" s="71" t="str">
        <f t="shared" si="9"/>
        <v/>
      </c>
      <c r="R77" s="73"/>
      <c r="S77" s="73"/>
      <c r="T77" s="71" t="str">
        <f t="shared" si="10"/>
        <v/>
      </c>
      <c r="U77" s="73"/>
      <c r="V77" s="73"/>
      <c r="W77" s="73"/>
      <c r="X77" s="73"/>
      <c r="Y77" s="73"/>
      <c r="Z77" s="73"/>
      <c r="AA77" s="73"/>
      <c r="AB77" s="73"/>
      <c r="AC77" s="73"/>
      <c r="AD77" s="71" t="str">
        <f t="shared" si="11"/>
        <v/>
      </c>
      <c r="AE77" s="73"/>
      <c r="AF77" s="73"/>
      <c r="AG77" s="73"/>
      <c r="AH77" s="73"/>
      <c r="AI77" s="249" t="str">
        <f t="shared" si="12"/>
        <v/>
      </c>
      <c r="AJ77" s="249" t="str">
        <f t="shared" si="13"/>
        <v/>
      </c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</row>
    <row r="78" spans="4:52" x14ac:dyDescent="0.35">
      <c r="D78" s="1" t="str">
        <f t="shared" si="14"/>
        <v/>
      </c>
      <c r="E78" s="152"/>
      <c r="F78" s="73"/>
      <c r="G78" s="73"/>
      <c r="H78" s="73"/>
      <c r="I78" s="73"/>
      <c r="J78" s="73"/>
      <c r="K78" s="153"/>
      <c r="L78" s="71" t="str">
        <f t="shared" si="8"/>
        <v/>
      </c>
      <c r="M78" s="73"/>
      <c r="N78" s="73"/>
      <c r="O78" s="73"/>
      <c r="P78" s="73"/>
      <c r="Q78" s="71" t="str">
        <f t="shared" si="9"/>
        <v/>
      </c>
      <c r="R78" s="73"/>
      <c r="S78" s="73"/>
      <c r="T78" s="71" t="str">
        <f t="shared" si="10"/>
        <v/>
      </c>
      <c r="U78" s="73"/>
      <c r="V78" s="73"/>
      <c r="W78" s="73"/>
      <c r="X78" s="73"/>
      <c r="Y78" s="73"/>
      <c r="Z78" s="73"/>
      <c r="AA78" s="73"/>
      <c r="AB78" s="73"/>
      <c r="AC78" s="73"/>
      <c r="AD78" s="71" t="str">
        <f t="shared" si="11"/>
        <v/>
      </c>
      <c r="AE78" s="73"/>
      <c r="AF78" s="73"/>
      <c r="AG78" s="73"/>
      <c r="AH78" s="73"/>
      <c r="AI78" s="249" t="str">
        <f t="shared" si="12"/>
        <v/>
      </c>
      <c r="AJ78" s="249" t="str">
        <f t="shared" si="13"/>
        <v/>
      </c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</row>
    <row r="79" spans="4:52" x14ac:dyDescent="0.35">
      <c r="D79" s="1" t="str">
        <f t="shared" si="14"/>
        <v/>
      </c>
      <c r="E79" s="152"/>
      <c r="F79" s="73"/>
      <c r="G79" s="73"/>
      <c r="H79" s="73"/>
      <c r="I79" s="73"/>
      <c r="J79" s="73"/>
      <c r="K79" s="153"/>
      <c r="L79" s="71" t="str">
        <f t="shared" si="8"/>
        <v/>
      </c>
      <c r="M79" s="73"/>
      <c r="N79" s="73"/>
      <c r="O79" s="73"/>
      <c r="P79" s="73"/>
      <c r="Q79" s="71" t="str">
        <f t="shared" si="9"/>
        <v/>
      </c>
      <c r="R79" s="73"/>
      <c r="S79" s="73"/>
      <c r="T79" s="71" t="str">
        <f t="shared" si="10"/>
        <v/>
      </c>
      <c r="U79" s="73"/>
      <c r="V79" s="73"/>
      <c r="W79" s="73"/>
      <c r="X79" s="73"/>
      <c r="Y79" s="73"/>
      <c r="Z79" s="73"/>
      <c r="AA79" s="73"/>
      <c r="AB79" s="73"/>
      <c r="AC79" s="73"/>
      <c r="AD79" s="71" t="str">
        <f t="shared" si="11"/>
        <v/>
      </c>
      <c r="AE79" s="73"/>
      <c r="AF79" s="73"/>
      <c r="AG79" s="73"/>
      <c r="AH79" s="73"/>
      <c r="AI79" s="249" t="str">
        <f t="shared" si="12"/>
        <v/>
      </c>
      <c r="AJ79" s="249" t="str">
        <f t="shared" si="13"/>
        <v/>
      </c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</row>
    <row r="80" spans="4:52" x14ac:dyDescent="0.35">
      <c r="D80" s="1" t="str">
        <f t="shared" si="14"/>
        <v/>
      </c>
      <c r="E80" s="152"/>
      <c r="F80" s="73"/>
      <c r="G80" s="73"/>
      <c r="H80" s="73"/>
      <c r="I80" s="73"/>
      <c r="J80" s="73"/>
      <c r="K80" s="153"/>
      <c r="L80" s="71" t="str">
        <f t="shared" si="8"/>
        <v/>
      </c>
      <c r="M80" s="73"/>
      <c r="N80" s="73"/>
      <c r="O80" s="73"/>
      <c r="P80" s="73"/>
      <c r="Q80" s="71" t="str">
        <f t="shared" si="9"/>
        <v/>
      </c>
      <c r="R80" s="73"/>
      <c r="S80" s="73"/>
      <c r="T80" s="71" t="str">
        <f t="shared" si="10"/>
        <v/>
      </c>
      <c r="U80" s="73"/>
      <c r="V80" s="73"/>
      <c r="W80" s="73"/>
      <c r="X80" s="73"/>
      <c r="Y80" s="73"/>
      <c r="Z80" s="73"/>
      <c r="AA80" s="73"/>
      <c r="AB80" s="73"/>
      <c r="AC80" s="73"/>
      <c r="AD80" s="71" t="str">
        <f t="shared" si="11"/>
        <v/>
      </c>
      <c r="AE80" s="73"/>
      <c r="AF80" s="73"/>
      <c r="AG80" s="73"/>
      <c r="AH80" s="73"/>
      <c r="AI80" s="249" t="str">
        <f t="shared" si="12"/>
        <v/>
      </c>
      <c r="AJ80" s="249" t="str">
        <f t="shared" si="13"/>
        <v/>
      </c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</row>
    <row r="81" spans="4:52" x14ac:dyDescent="0.35">
      <c r="D81" s="1" t="str">
        <f t="shared" si="14"/>
        <v/>
      </c>
      <c r="E81" s="152"/>
      <c r="F81" s="73"/>
      <c r="G81" s="73"/>
      <c r="H81" s="73"/>
      <c r="I81" s="73"/>
      <c r="J81" s="73"/>
      <c r="K81" s="153"/>
      <c r="L81" s="71" t="str">
        <f t="shared" si="8"/>
        <v/>
      </c>
      <c r="M81" s="73"/>
      <c r="N81" s="73"/>
      <c r="O81" s="73"/>
      <c r="P81" s="73"/>
      <c r="Q81" s="71" t="str">
        <f t="shared" si="9"/>
        <v/>
      </c>
      <c r="R81" s="73"/>
      <c r="S81" s="73"/>
      <c r="T81" s="71" t="str">
        <f t="shared" si="10"/>
        <v/>
      </c>
      <c r="U81" s="73"/>
      <c r="V81" s="73"/>
      <c r="W81" s="73"/>
      <c r="X81" s="73"/>
      <c r="Y81" s="73"/>
      <c r="Z81" s="73"/>
      <c r="AA81" s="73"/>
      <c r="AB81" s="73"/>
      <c r="AC81" s="73"/>
      <c r="AD81" s="71" t="str">
        <f t="shared" si="11"/>
        <v/>
      </c>
      <c r="AE81" s="73"/>
      <c r="AF81" s="73"/>
      <c r="AG81" s="73"/>
      <c r="AH81" s="73"/>
      <c r="AI81" s="249" t="str">
        <f t="shared" si="12"/>
        <v/>
      </c>
      <c r="AJ81" s="249" t="str">
        <f t="shared" si="13"/>
        <v/>
      </c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</row>
    <row r="82" spans="4:52" x14ac:dyDescent="0.35">
      <c r="D82" s="1" t="str">
        <f t="shared" si="14"/>
        <v/>
      </c>
      <c r="E82" s="152"/>
      <c r="F82" s="73"/>
      <c r="G82" s="73"/>
      <c r="H82" s="73"/>
      <c r="I82" s="73"/>
      <c r="J82" s="73"/>
      <c r="K82" s="153"/>
      <c r="L82" s="71" t="str">
        <f t="shared" si="8"/>
        <v/>
      </c>
      <c r="M82" s="73"/>
      <c r="N82" s="73"/>
      <c r="O82" s="73"/>
      <c r="P82" s="73"/>
      <c r="Q82" s="71" t="str">
        <f t="shared" si="9"/>
        <v/>
      </c>
      <c r="R82" s="73"/>
      <c r="S82" s="73"/>
      <c r="T82" s="71" t="str">
        <f t="shared" si="10"/>
        <v/>
      </c>
      <c r="U82" s="73"/>
      <c r="V82" s="73"/>
      <c r="W82" s="73"/>
      <c r="X82" s="73"/>
      <c r="Y82" s="73"/>
      <c r="Z82" s="73"/>
      <c r="AA82" s="73"/>
      <c r="AB82" s="73"/>
      <c r="AC82" s="73"/>
      <c r="AD82" s="71" t="str">
        <f t="shared" si="11"/>
        <v/>
      </c>
      <c r="AE82" s="73"/>
      <c r="AF82" s="73"/>
      <c r="AG82" s="73"/>
      <c r="AH82" s="73"/>
      <c r="AI82" s="249" t="str">
        <f t="shared" si="12"/>
        <v/>
      </c>
      <c r="AJ82" s="249" t="str">
        <f t="shared" si="13"/>
        <v/>
      </c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</row>
    <row r="83" spans="4:52" x14ac:dyDescent="0.35">
      <c r="D83" s="1" t="str">
        <f t="shared" si="14"/>
        <v/>
      </c>
      <c r="E83" s="152"/>
      <c r="F83" s="73"/>
      <c r="G83" s="73"/>
      <c r="H83" s="73"/>
      <c r="I83" s="73"/>
      <c r="J83" s="73"/>
      <c r="K83" s="153"/>
      <c r="L83" s="71" t="str">
        <f t="shared" si="8"/>
        <v/>
      </c>
      <c r="M83" s="73"/>
      <c r="N83" s="73"/>
      <c r="O83" s="73"/>
      <c r="P83" s="73"/>
      <c r="Q83" s="71" t="str">
        <f t="shared" si="9"/>
        <v/>
      </c>
      <c r="R83" s="73"/>
      <c r="S83" s="73"/>
      <c r="T83" s="71" t="str">
        <f t="shared" si="10"/>
        <v/>
      </c>
      <c r="U83" s="73"/>
      <c r="V83" s="73"/>
      <c r="W83" s="73"/>
      <c r="X83" s="73"/>
      <c r="Y83" s="73"/>
      <c r="Z83" s="73"/>
      <c r="AA83" s="73"/>
      <c r="AB83" s="73"/>
      <c r="AC83" s="73"/>
      <c r="AD83" s="71" t="str">
        <f t="shared" si="11"/>
        <v/>
      </c>
      <c r="AE83" s="73"/>
      <c r="AF83" s="73"/>
      <c r="AG83" s="73"/>
      <c r="AH83" s="73"/>
      <c r="AI83" s="249" t="str">
        <f t="shared" si="12"/>
        <v/>
      </c>
      <c r="AJ83" s="249" t="str">
        <f t="shared" si="13"/>
        <v/>
      </c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</row>
    <row r="84" spans="4:52" x14ac:dyDescent="0.35">
      <c r="D84" s="1" t="str">
        <f t="shared" si="14"/>
        <v/>
      </c>
      <c r="E84" s="152"/>
      <c r="F84" s="73"/>
      <c r="G84" s="73"/>
      <c r="H84" s="73"/>
      <c r="I84" s="73"/>
      <c r="J84" s="73"/>
      <c r="K84" s="153"/>
      <c r="L84" s="71" t="str">
        <f t="shared" si="8"/>
        <v/>
      </c>
      <c r="M84" s="73"/>
      <c r="N84" s="73"/>
      <c r="O84" s="73"/>
      <c r="P84" s="73"/>
      <c r="Q84" s="71" t="str">
        <f t="shared" si="9"/>
        <v/>
      </c>
      <c r="R84" s="73"/>
      <c r="S84" s="73"/>
      <c r="T84" s="71" t="str">
        <f t="shared" si="10"/>
        <v/>
      </c>
      <c r="U84" s="73"/>
      <c r="V84" s="73"/>
      <c r="W84" s="73"/>
      <c r="X84" s="73"/>
      <c r="Y84" s="73"/>
      <c r="Z84" s="73"/>
      <c r="AA84" s="73"/>
      <c r="AB84" s="73"/>
      <c r="AC84" s="73"/>
      <c r="AD84" s="71" t="str">
        <f t="shared" si="11"/>
        <v/>
      </c>
      <c r="AE84" s="73"/>
      <c r="AF84" s="73"/>
      <c r="AG84" s="73"/>
      <c r="AH84" s="73"/>
      <c r="AI84" s="249" t="str">
        <f t="shared" si="12"/>
        <v/>
      </c>
      <c r="AJ84" s="249" t="str">
        <f t="shared" si="13"/>
        <v/>
      </c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</row>
    <row r="85" spans="4:52" x14ac:dyDescent="0.35">
      <c r="D85" s="1" t="str">
        <f t="shared" si="14"/>
        <v/>
      </c>
      <c r="E85" s="152"/>
      <c r="F85" s="73"/>
      <c r="G85" s="73"/>
      <c r="H85" s="73"/>
      <c r="I85" s="73"/>
      <c r="J85" s="73"/>
      <c r="K85" s="153"/>
      <c r="L85" s="71" t="str">
        <f t="shared" si="8"/>
        <v/>
      </c>
      <c r="M85" s="73"/>
      <c r="N85" s="73"/>
      <c r="O85" s="73"/>
      <c r="P85" s="73"/>
      <c r="Q85" s="71" t="str">
        <f t="shared" si="9"/>
        <v/>
      </c>
      <c r="R85" s="73"/>
      <c r="S85" s="73"/>
      <c r="T85" s="71" t="str">
        <f t="shared" si="10"/>
        <v/>
      </c>
      <c r="U85" s="73"/>
      <c r="V85" s="73"/>
      <c r="W85" s="73"/>
      <c r="X85" s="73"/>
      <c r="Y85" s="73"/>
      <c r="Z85" s="73"/>
      <c r="AA85" s="73"/>
      <c r="AB85" s="73"/>
      <c r="AC85" s="73"/>
      <c r="AD85" s="71" t="str">
        <f t="shared" si="11"/>
        <v/>
      </c>
      <c r="AE85" s="73"/>
      <c r="AF85" s="73"/>
      <c r="AG85" s="73"/>
      <c r="AH85" s="73"/>
      <c r="AI85" s="249" t="str">
        <f t="shared" si="12"/>
        <v/>
      </c>
      <c r="AJ85" s="249" t="str">
        <f t="shared" si="13"/>
        <v/>
      </c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</row>
    <row r="86" spans="4:52" x14ac:dyDescent="0.35">
      <c r="D86" s="1" t="str">
        <f t="shared" si="14"/>
        <v/>
      </c>
      <c r="E86" s="152"/>
      <c r="F86" s="73"/>
      <c r="G86" s="73"/>
      <c r="H86" s="73"/>
      <c r="I86" s="73"/>
      <c r="J86" s="73"/>
      <c r="K86" s="153"/>
      <c r="L86" s="71" t="str">
        <f t="shared" si="8"/>
        <v/>
      </c>
      <c r="M86" s="73"/>
      <c r="N86" s="73"/>
      <c r="O86" s="73"/>
      <c r="P86" s="73"/>
      <c r="Q86" s="71" t="str">
        <f t="shared" si="9"/>
        <v/>
      </c>
      <c r="R86" s="73"/>
      <c r="S86" s="73"/>
      <c r="T86" s="71" t="str">
        <f t="shared" si="10"/>
        <v/>
      </c>
      <c r="U86" s="73"/>
      <c r="V86" s="73"/>
      <c r="W86" s="73"/>
      <c r="X86" s="73"/>
      <c r="Y86" s="73"/>
      <c r="Z86" s="73"/>
      <c r="AA86" s="73"/>
      <c r="AB86" s="73"/>
      <c r="AC86" s="73"/>
      <c r="AD86" s="71" t="str">
        <f t="shared" si="11"/>
        <v/>
      </c>
      <c r="AE86" s="73"/>
      <c r="AF86" s="73"/>
      <c r="AG86" s="73"/>
      <c r="AH86" s="73"/>
      <c r="AI86" s="249" t="str">
        <f t="shared" si="12"/>
        <v/>
      </c>
      <c r="AJ86" s="249" t="str">
        <f t="shared" si="13"/>
        <v/>
      </c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</row>
    <row r="87" spans="4:52" x14ac:dyDescent="0.35">
      <c r="D87" s="1" t="str">
        <f t="shared" si="14"/>
        <v/>
      </c>
      <c r="E87" s="152"/>
      <c r="F87" s="73"/>
      <c r="G87" s="73"/>
      <c r="H87" s="73"/>
      <c r="I87" s="73"/>
      <c r="J87" s="73"/>
      <c r="K87" s="153"/>
      <c r="L87" s="71" t="str">
        <f t="shared" si="8"/>
        <v/>
      </c>
      <c r="M87" s="73"/>
      <c r="N87" s="73"/>
      <c r="O87" s="73"/>
      <c r="P87" s="73"/>
      <c r="Q87" s="71" t="str">
        <f t="shared" si="9"/>
        <v/>
      </c>
      <c r="R87" s="73"/>
      <c r="S87" s="73"/>
      <c r="T87" s="71" t="str">
        <f t="shared" si="10"/>
        <v/>
      </c>
      <c r="U87" s="73"/>
      <c r="V87" s="73"/>
      <c r="W87" s="73"/>
      <c r="X87" s="73"/>
      <c r="Y87" s="73"/>
      <c r="Z87" s="73"/>
      <c r="AA87" s="73"/>
      <c r="AB87" s="73"/>
      <c r="AC87" s="73"/>
      <c r="AD87" s="71" t="str">
        <f t="shared" si="11"/>
        <v/>
      </c>
      <c r="AE87" s="73"/>
      <c r="AF87" s="73"/>
      <c r="AG87" s="73"/>
      <c r="AH87" s="73"/>
      <c r="AI87" s="249" t="str">
        <f t="shared" si="12"/>
        <v/>
      </c>
      <c r="AJ87" s="249" t="str">
        <f t="shared" si="13"/>
        <v/>
      </c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</row>
    <row r="88" spans="4:52" x14ac:dyDescent="0.35">
      <c r="D88" s="1" t="str">
        <f t="shared" si="14"/>
        <v/>
      </c>
      <c r="E88" s="152"/>
      <c r="F88" s="73"/>
      <c r="G88" s="73"/>
      <c r="H88" s="73"/>
      <c r="I88" s="73"/>
      <c r="J88" s="73"/>
      <c r="K88" s="153"/>
      <c r="L88" s="71" t="str">
        <f t="shared" si="8"/>
        <v/>
      </c>
      <c r="M88" s="73"/>
      <c r="N88" s="73"/>
      <c r="O88" s="73"/>
      <c r="P88" s="73"/>
      <c r="Q88" s="71" t="str">
        <f t="shared" si="9"/>
        <v/>
      </c>
      <c r="R88" s="73"/>
      <c r="S88" s="73"/>
      <c r="T88" s="71" t="str">
        <f t="shared" si="10"/>
        <v/>
      </c>
      <c r="U88" s="73"/>
      <c r="V88" s="73"/>
      <c r="W88" s="73"/>
      <c r="X88" s="73"/>
      <c r="Y88" s="73"/>
      <c r="Z88" s="73"/>
      <c r="AA88" s="73"/>
      <c r="AB88" s="73"/>
      <c r="AC88" s="73"/>
      <c r="AD88" s="71" t="str">
        <f t="shared" si="11"/>
        <v/>
      </c>
      <c r="AE88" s="73"/>
      <c r="AF88" s="73"/>
      <c r="AG88" s="73"/>
      <c r="AH88" s="73"/>
      <c r="AI88" s="249" t="str">
        <f t="shared" si="12"/>
        <v/>
      </c>
      <c r="AJ88" s="249" t="str">
        <f t="shared" si="13"/>
        <v/>
      </c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</row>
    <row r="89" spans="4:52" x14ac:dyDescent="0.35">
      <c r="D89" s="1" t="str">
        <f t="shared" si="14"/>
        <v/>
      </c>
      <c r="E89" s="152"/>
      <c r="F89" s="73"/>
      <c r="G89" s="73"/>
      <c r="H89" s="73"/>
      <c r="I89" s="73"/>
      <c r="J89" s="73"/>
      <c r="K89" s="153"/>
      <c r="L89" s="71" t="str">
        <f t="shared" si="8"/>
        <v/>
      </c>
      <c r="M89" s="73"/>
      <c r="N89" s="73"/>
      <c r="O89" s="73"/>
      <c r="P89" s="73"/>
      <c r="Q89" s="71" t="str">
        <f t="shared" si="9"/>
        <v/>
      </c>
      <c r="R89" s="73"/>
      <c r="S89" s="73"/>
      <c r="T89" s="71" t="str">
        <f t="shared" si="10"/>
        <v/>
      </c>
      <c r="U89" s="73"/>
      <c r="V89" s="73"/>
      <c r="W89" s="73"/>
      <c r="X89" s="73"/>
      <c r="Y89" s="73"/>
      <c r="Z89" s="73"/>
      <c r="AA89" s="73"/>
      <c r="AB89" s="73"/>
      <c r="AC89" s="73"/>
      <c r="AD89" s="71" t="str">
        <f t="shared" si="11"/>
        <v/>
      </c>
      <c r="AE89" s="73"/>
      <c r="AF89" s="73"/>
      <c r="AG89" s="73"/>
      <c r="AH89" s="73"/>
      <c r="AI89" s="249" t="str">
        <f t="shared" si="12"/>
        <v/>
      </c>
      <c r="AJ89" s="249" t="str">
        <f t="shared" si="13"/>
        <v/>
      </c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</row>
    <row r="90" spans="4:52" x14ac:dyDescent="0.35">
      <c r="D90" s="1" t="str">
        <f t="shared" si="14"/>
        <v/>
      </c>
      <c r="E90" s="152"/>
      <c r="F90" s="73"/>
      <c r="G90" s="73"/>
      <c r="H90" s="73"/>
      <c r="I90" s="73"/>
      <c r="J90" s="73"/>
      <c r="K90" s="153"/>
      <c r="L90" s="71" t="str">
        <f t="shared" si="8"/>
        <v/>
      </c>
      <c r="M90" s="73"/>
      <c r="N90" s="73"/>
      <c r="O90" s="73"/>
      <c r="P90" s="73"/>
      <c r="Q90" s="71" t="str">
        <f t="shared" si="9"/>
        <v/>
      </c>
      <c r="R90" s="73"/>
      <c r="S90" s="73"/>
      <c r="T90" s="71" t="str">
        <f t="shared" si="10"/>
        <v/>
      </c>
      <c r="U90" s="73"/>
      <c r="V90" s="73"/>
      <c r="W90" s="73"/>
      <c r="X90" s="73"/>
      <c r="Y90" s="73"/>
      <c r="Z90" s="73"/>
      <c r="AA90" s="73"/>
      <c r="AB90" s="73"/>
      <c r="AC90" s="73"/>
      <c r="AD90" s="71" t="str">
        <f t="shared" si="11"/>
        <v/>
      </c>
      <c r="AE90" s="73"/>
      <c r="AF90" s="73"/>
      <c r="AG90" s="73"/>
      <c r="AH90" s="73"/>
      <c r="AI90" s="249" t="str">
        <f t="shared" si="12"/>
        <v/>
      </c>
      <c r="AJ90" s="249" t="str">
        <f t="shared" si="13"/>
        <v/>
      </c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</row>
    <row r="91" spans="4:52" x14ac:dyDescent="0.35">
      <c r="D91" s="1" t="str">
        <f t="shared" si="14"/>
        <v/>
      </c>
      <c r="E91" s="152"/>
      <c r="F91" s="73"/>
      <c r="G91" s="73"/>
      <c r="H91" s="73"/>
      <c r="I91" s="73"/>
      <c r="J91" s="73"/>
      <c r="K91" s="153"/>
      <c r="L91" s="71" t="str">
        <f t="shared" si="8"/>
        <v/>
      </c>
      <c r="M91" s="73"/>
      <c r="N91" s="73"/>
      <c r="O91" s="73"/>
      <c r="P91" s="73"/>
      <c r="Q91" s="71" t="str">
        <f t="shared" si="9"/>
        <v/>
      </c>
      <c r="R91" s="73"/>
      <c r="S91" s="73"/>
      <c r="T91" s="71" t="str">
        <f t="shared" si="10"/>
        <v/>
      </c>
      <c r="U91" s="73"/>
      <c r="V91" s="73"/>
      <c r="W91" s="73"/>
      <c r="X91" s="73"/>
      <c r="Y91" s="73"/>
      <c r="Z91" s="73"/>
      <c r="AA91" s="73"/>
      <c r="AB91" s="73"/>
      <c r="AC91" s="73"/>
      <c r="AD91" s="71" t="str">
        <f t="shared" si="11"/>
        <v/>
      </c>
      <c r="AE91" s="73"/>
      <c r="AF91" s="73"/>
      <c r="AG91" s="73"/>
      <c r="AH91" s="73"/>
      <c r="AI91" s="249" t="str">
        <f t="shared" si="12"/>
        <v/>
      </c>
      <c r="AJ91" s="249" t="str">
        <f t="shared" si="13"/>
        <v/>
      </c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</row>
    <row r="92" spans="4:52" x14ac:dyDescent="0.35">
      <c r="D92" s="1" t="str">
        <f t="shared" si="14"/>
        <v/>
      </c>
      <c r="E92" s="152"/>
      <c r="F92" s="73"/>
      <c r="G92" s="73"/>
      <c r="H92" s="73"/>
      <c r="I92" s="73"/>
      <c r="J92" s="73"/>
      <c r="K92" s="153"/>
      <c r="L92" s="71" t="str">
        <f t="shared" si="8"/>
        <v/>
      </c>
      <c r="M92" s="73"/>
      <c r="N92" s="73"/>
      <c r="O92" s="73"/>
      <c r="P92" s="73"/>
      <c r="Q92" s="71" t="str">
        <f t="shared" si="9"/>
        <v/>
      </c>
      <c r="R92" s="73"/>
      <c r="S92" s="73"/>
      <c r="T92" s="71" t="str">
        <f t="shared" si="10"/>
        <v/>
      </c>
      <c r="U92" s="73"/>
      <c r="V92" s="73"/>
      <c r="W92" s="73"/>
      <c r="X92" s="73"/>
      <c r="Y92" s="73"/>
      <c r="Z92" s="73"/>
      <c r="AA92" s="73"/>
      <c r="AB92" s="73"/>
      <c r="AC92" s="73"/>
      <c r="AD92" s="71" t="str">
        <f t="shared" si="11"/>
        <v/>
      </c>
      <c r="AE92" s="73"/>
      <c r="AF92" s="73"/>
      <c r="AG92" s="73"/>
      <c r="AH92" s="73"/>
      <c r="AI92" s="249" t="str">
        <f t="shared" si="12"/>
        <v/>
      </c>
      <c r="AJ92" s="249" t="str">
        <f t="shared" si="13"/>
        <v/>
      </c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</row>
    <row r="93" spans="4:52" x14ac:dyDescent="0.35">
      <c r="D93" s="1" t="str">
        <f t="shared" si="14"/>
        <v/>
      </c>
      <c r="E93" s="152"/>
      <c r="F93" s="73"/>
      <c r="G93" s="73"/>
      <c r="H93" s="73"/>
      <c r="I93" s="73"/>
      <c r="J93" s="73"/>
      <c r="K93" s="153"/>
      <c r="L93" s="71" t="str">
        <f t="shared" si="8"/>
        <v/>
      </c>
      <c r="M93" s="73"/>
      <c r="N93" s="73"/>
      <c r="O93" s="73"/>
      <c r="P93" s="73"/>
      <c r="Q93" s="71" t="str">
        <f t="shared" si="9"/>
        <v/>
      </c>
      <c r="R93" s="73"/>
      <c r="S93" s="73"/>
      <c r="T93" s="71" t="str">
        <f t="shared" si="10"/>
        <v/>
      </c>
      <c r="U93" s="73"/>
      <c r="V93" s="73"/>
      <c r="W93" s="73"/>
      <c r="X93" s="73"/>
      <c r="Y93" s="73"/>
      <c r="Z93" s="73"/>
      <c r="AA93" s="73"/>
      <c r="AB93" s="73"/>
      <c r="AC93" s="73"/>
      <c r="AD93" s="71" t="str">
        <f t="shared" si="11"/>
        <v/>
      </c>
      <c r="AE93" s="73"/>
      <c r="AF93" s="73"/>
      <c r="AG93" s="73"/>
      <c r="AH93" s="73"/>
      <c r="AI93" s="249" t="str">
        <f t="shared" si="12"/>
        <v/>
      </c>
      <c r="AJ93" s="249" t="str">
        <f t="shared" si="13"/>
        <v/>
      </c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</row>
    <row r="94" spans="4:52" x14ac:dyDescent="0.35">
      <c r="D94" s="1" t="str">
        <f t="shared" si="14"/>
        <v/>
      </c>
      <c r="E94" s="152"/>
      <c r="F94" s="73"/>
      <c r="G94" s="73"/>
      <c r="H94" s="73"/>
      <c r="I94" s="73"/>
      <c r="J94" s="73"/>
      <c r="K94" s="153"/>
      <c r="L94" s="71" t="str">
        <f t="shared" si="8"/>
        <v/>
      </c>
      <c r="M94" s="73"/>
      <c r="N94" s="73"/>
      <c r="O94" s="73"/>
      <c r="P94" s="73"/>
      <c r="Q94" s="71" t="str">
        <f t="shared" si="9"/>
        <v/>
      </c>
      <c r="R94" s="73"/>
      <c r="S94" s="73"/>
      <c r="T94" s="71" t="str">
        <f t="shared" si="10"/>
        <v/>
      </c>
      <c r="U94" s="73"/>
      <c r="V94" s="73"/>
      <c r="W94" s="73"/>
      <c r="X94" s="73"/>
      <c r="Y94" s="73"/>
      <c r="Z94" s="73"/>
      <c r="AA94" s="73"/>
      <c r="AB94" s="73"/>
      <c r="AC94" s="73"/>
      <c r="AD94" s="71" t="str">
        <f t="shared" si="11"/>
        <v/>
      </c>
      <c r="AE94" s="73"/>
      <c r="AF94" s="73"/>
      <c r="AG94" s="73"/>
      <c r="AH94" s="73"/>
      <c r="AI94" s="249" t="str">
        <f t="shared" si="12"/>
        <v/>
      </c>
      <c r="AJ94" s="249" t="str">
        <f t="shared" si="13"/>
        <v/>
      </c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</row>
    <row r="95" spans="4:52" x14ac:dyDescent="0.35">
      <c r="D95" s="1" t="str">
        <f t="shared" si="14"/>
        <v/>
      </c>
      <c r="E95" s="152"/>
      <c r="F95" s="73"/>
      <c r="G95" s="73"/>
      <c r="H95" s="73"/>
      <c r="I95" s="73"/>
      <c r="J95" s="73"/>
      <c r="K95" s="153"/>
      <c r="L95" s="71" t="str">
        <f t="shared" si="8"/>
        <v/>
      </c>
      <c r="M95" s="73"/>
      <c r="N95" s="73"/>
      <c r="O95" s="73"/>
      <c r="P95" s="73"/>
      <c r="Q95" s="71" t="str">
        <f t="shared" si="9"/>
        <v/>
      </c>
      <c r="R95" s="73"/>
      <c r="S95" s="73"/>
      <c r="T95" s="71" t="str">
        <f t="shared" si="10"/>
        <v/>
      </c>
      <c r="U95" s="73"/>
      <c r="V95" s="73"/>
      <c r="W95" s="73"/>
      <c r="X95" s="73"/>
      <c r="Y95" s="73"/>
      <c r="Z95" s="73"/>
      <c r="AA95" s="73"/>
      <c r="AB95" s="73"/>
      <c r="AC95" s="73"/>
      <c r="AD95" s="71" t="str">
        <f t="shared" si="11"/>
        <v/>
      </c>
      <c r="AE95" s="73"/>
      <c r="AF95" s="73"/>
      <c r="AG95" s="73"/>
      <c r="AH95" s="73"/>
      <c r="AI95" s="249" t="str">
        <f t="shared" si="12"/>
        <v/>
      </c>
      <c r="AJ95" s="249" t="str">
        <f t="shared" si="13"/>
        <v/>
      </c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</row>
    <row r="96" spans="4:52" x14ac:dyDescent="0.35">
      <c r="D96" s="1" t="str">
        <f t="shared" si="14"/>
        <v/>
      </c>
      <c r="E96" s="152"/>
      <c r="F96" s="73"/>
      <c r="G96" s="73"/>
      <c r="H96" s="73"/>
      <c r="I96" s="73"/>
      <c r="J96" s="73"/>
      <c r="K96" s="153"/>
      <c r="L96" s="71" t="str">
        <f t="shared" si="8"/>
        <v/>
      </c>
      <c r="M96" s="73"/>
      <c r="N96" s="73"/>
      <c r="O96" s="73"/>
      <c r="P96" s="73"/>
      <c r="Q96" s="71" t="str">
        <f t="shared" si="9"/>
        <v/>
      </c>
      <c r="R96" s="73"/>
      <c r="S96" s="73"/>
      <c r="T96" s="71" t="str">
        <f t="shared" si="10"/>
        <v/>
      </c>
      <c r="U96" s="73"/>
      <c r="V96" s="73"/>
      <c r="W96" s="73"/>
      <c r="X96" s="73"/>
      <c r="Y96" s="73"/>
      <c r="Z96" s="73"/>
      <c r="AA96" s="73"/>
      <c r="AB96" s="73"/>
      <c r="AC96" s="73"/>
      <c r="AD96" s="71" t="str">
        <f t="shared" si="11"/>
        <v/>
      </c>
      <c r="AE96" s="73"/>
      <c r="AF96" s="73"/>
      <c r="AG96" s="73"/>
      <c r="AH96" s="73"/>
      <c r="AI96" s="249" t="str">
        <f t="shared" si="12"/>
        <v/>
      </c>
      <c r="AJ96" s="249" t="str">
        <f t="shared" si="13"/>
        <v/>
      </c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</row>
    <row r="97" spans="4:52" x14ac:dyDescent="0.35">
      <c r="D97" s="1" t="str">
        <f t="shared" si="14"/>
        <v/>
      </c>
      <c r="E97" s="152"/>
      <c r="F97" s="73"/>
      <c r="G97" s="73"/>
      <c r="H97" s="73"/>
      <c r="I97" s="73"/>
      <c r="J97" s="73"/>
      <c r="K97" s="153"/>
      <c r="L97" s="71" t="str">
        <f t="shared" si="8"/>
        <v/>
      </c>
      <c r="M97" s="73"/>
      <c r="N97" s="73"/>
      <c r="O97" s="73"/>
      <c r="P97" s="73"/>
      <c r="Q97" s="71" t="str">
        <f t="shared" si="9"/>
        <v/>
      </c>
      <c r="R97" s="73"/>
      <c r="S97" s="73"/>
      <c r="T97" s="71" t="str">
        <f t="shared" si="10"/>
        <v/>
      </c>
      <c r="U97" s="73"/>
      <c r="V97" s="73"/>
      <c r="W97" s="73"/>
      <c r="X97" s="73"/>
      <c r="Y97" s="73"/>
      <c r="Z97" s="73"/>
      <c r="AA97" s="73"/>
      <c r="AB97" s="73"/>
      <c r="AC97" s="73"/>
      <c r="AD97" s="71" t="str">
        <f t="shared" si="11"/>
        <v/>
      </c>
      <c r="AE97" s="73"/>
      <c r="AF97" s="73"/>
      <c r="AG97" s="73"/>
      <c r="AH97" s="73"/>
      <c r="AI97" s="249" t="str">
        <f t="shared" si="12"/>
        <v/>
      </c>
      <c r="AJ97" s="249" t="str">
        <f t="shared" si="13"/>
        <v/>
      </c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</row>
    <row r="98" spans="4:52" x14ac:dyDescent="0.35">
      <c r="D98" s="1" t="str">
        <f t="shared" si="14"/>
        <v/>
      </c>
      <c r="E98" s="152"/>
      <c r="F98" s="73"/>
      <c r="G98" s="73"/>
      <c r="H98" s="73"/>
      <c r="I98" s="73"/>
      <c r="J98" s="73"/>
      <c r="K98" s="153"/>
      <c r="L98" s="71" t="str">
        <f t="shared" si="8"/>
        <v/>
      </c>
      <c r="M98" s="73"/>
      <c r="N98" s="73"/>
      <c r="O98" s="73"/>
      <c r="P98" s="73"/>
      <c r="Q98" s="71" t="str">
        <f t="shared" si="9"/>
        <v/>
      </c>
      <c r="R98" s="73"/>
      <c r="S98" s="73"/>
      <c r="T98" s="71" t="str">
        <f t="shared" si="10"/>
        <v/>
      </c>
      <c r="U98" s="73"/>
      <c r="V98" s="73"/>
      <c r="W98" s="73"/>
      <c r="X98" s="73"/>
      <c r="Y98" s="73"/>
      <c r="Z98" s="73"/>
      <c r="AA98" s="73"/>
      <c r="AB98" s="73"/>
      <c r="AC98" s="73"/>
      <c r="AD98" s="71" t="str">
        <f t="shared" si="11"/>
        <v/>
      </c>
      <c r="AE98" s="73"/>
      <c r="AF98" s="73"/>
      <c r="AG98" s="73"/>
      <c r="AH98" s="73"/>
      <c r="AI98" s="249" t="str">
        <f t="shared" si="12"/>
        <v/>
      </c>
      <c r="AJ98" s="249" t="str">
        <f t="shared" si="13"/>
        <v/>
      </c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</row>
    <row r="99" spans="4:52" x14ac:dyDescent="0.35">
      <c r="D99" s="1" t="str">
        <f t="shared" si="14"/>
        <v/>
      </c>
      <c r="E99" s="152"/>
      <c r="F99" s="73"/>
      <c r="G99" s="73"/>
      <c r="H99" s="73"/>
      <c r="I99" s="73"/>
      <c r="J99" s="73"/>
      <c r="K99" s="153"/>
      <c r="L99" s="71" t="str">
        <f t="shared" si="8"/>
        <v/>
      </c>
      <c r="M99" s="73"/>
      <c r="N99" s="73"/>
      <c r="O99" s="73"/>
      <c r="P99" s="73"/>
      <c r="Q99" s="71" t="str">
        <f t="shared" si="9"/>
        <v/>
      </c>
      <c r="R99" s="73"/>
      <c r="S99" s="73"/>
      <c r="T99" s="71" t="str">
        <f t="shared" si="10"/>
        <v/>
      </c>
      <c r="U99" s="73"/>
      <c r="V99" s="73"/>
      <c r="W99" s="73"/>
      <c r="X99" s="73"/>
      <c r="Y99" s="73"/>
      <c r="Z99" s="73"/>
      <c r="AA99" s="73"/>
      <c r="AB99" s="73"/>
      <c r="AC99" s="73"/>
      <c r="AD99" s="71" t="str">
        <f t="shared" si="11"/>
        <v/>
      </c>
      <c r="AE99" s="73"/>
      <c r="AF99" s="73"/>
      <c r="AG99" s="73"/>
      <c r="AH99" s="73"/>
      <c r="AI99" s="249" t="str">
        <f t="shared" si="12"/>
        <v/>
      </c>
      <c r="AJ99" s="249" t="str">
        <f t="shared" si="13"/>
        <v/>
      </c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</row>
    <row r="100" spans="4:52" x14ac:dyDescent="0.35">
      <c r="D100" s="1" t="str">
        <f t="shared" si="14"/>
        <v/>
      </c>
      <c r="E100" s="152"/>
      <c r="F100" s="73"/>
      <c r="G100" s="73"/>
      <c r="H100" s="73"/>
      <c r="I100" s="73"/>
      <c r="J100" s="73"/>
      <c r="K100" s="153"/>
      <c r="L100" s="71" t="str">
        <f t="shared" si="8"/>
        <v/>
      </c>
      <c r="M100" s="73"/>
      <c r="N100" s="73"/>
      <c r="O100" s="73"/>
      <c r="P100" s="73"/>
      <c r="Q100" s="71" t="str">
        <f t="shared" si="9"/>
        <v/>
      </c>
      <c r="R100" s="73"/>
      <c r="S100" s="73"/>
      <c r="T100" s="71" t="str">
        <f t="shared" si="10"/>
        <v/>
      </c>
      <c r="U100" s="73"/>
      <c r="V100" s="73"/>
      <c r="W100" s="73"/>
      <c r="X100" s="73"/>
      <c r="Y100" s="73"/>
      <c r="Z100" s="73"/>
      <c r="AA100" s="73"/>
      <c r="AB100" s="73"/>
      <c r="AC100" s="73"/>
      <c r="AD100" s="71" t="str">
        <f t="shared" si="11"/>
        <v/>
      </c>
      <c r="AE100" s="73"/>
      <c r="AF100" s="73"/>
      <c r="AG100" s="73"/>
      <c r="AH100" s="73"/>
      <c r="AI100" s="249" t="str">
        <f t="shared" si="12"/>
        <v/>
      </c>
      <c r="AJ100" s="249" t="str">
        <f t="shared" si="13"/>
        <v/>
      </c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</row>
    <row r="101" spans="4:52" x14ac:dyDescent="0.35">
      <c r="D101" s="1" t="str">
        <f t="shared" si="14"/>
        <v/>
      </c>
      <c r="E101" s="152"/>
      <c r="F101" s="73"/>
      <c r="G101" s="73"/>
      <c r="H101" s="73"/>
      <c r="I101" s="73"/>
      <c r="J101" s="73"/>
      <c r="K101" s="153"/>
      <c r="L101" s="71" t="str">
        <f t="shared" si="8"/>
        <v/>
      </c>
      <c r="M101" s="73"/>
      <c r="N101" s="73"/>
      <c r="O101" s="73"/>
      <c r="P101" s="73"/>
      <c r="Q101" s="71" t="str">
        <f t="shared" si="9"/>
        <v/>
      </c>
      <c r="R101" s="73"/>
      <c r="S101" s="73"/>
      <c r="T101" s="71" t="str">
        <f t="shared" si="10"/>
        <v/>
      </c>
      <c r="U101" s="73"/>
      <c r="V101" s="73"/>
      <c r="W101" s="73"/>
      <c r="X101" s="73"/>
      <c r="Y101" s="73"/>
      <c r="Z101" s="73"/>
      <c r="AA101" s="73"/>
      <c r="AB101" s="73"/>
      <c r="AC101" s="73"/>
      <c r="AD101" s="71" t="str">
        <f t="shared" si="11"/>
        <v/>
      </c>
      <c r="AE101" s="73"/>
      <c r="AF101" s="73"/>
      <c r="AG101" s="73"/>
      <c r="AH101" s="73"/>
      <c r="AI101" s="249" t="str">
        <f t="shared" si="12"/>
        <v/>
      </c>
      <c r="AJ101" s="249" t="str">
        <f t="shared" si="13"/>
        <v/>
      </c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</row>
  </sheetData>
  <sheetProtection algorithmName="SHA-512" hashValue="rv62zOL5jfL/5/WDro7v2xq2VgsUGn30Y8bVDUJx80xbIO7r7S8Wy0hKKtOdMcbiSHtuUghr9mVlg12/f3nF8Q==" saltValue="DDAmqAr78oQXybOquyFLqw==" spinCount="100000" sheet="1" objects="1" scenarios="1"/>
  <mergeCells count="22">
    <mergeCell ref="AT5:AZ5"/>
    <mergeCell ref="AT4:AZ4"/>
    <mergeCell ref="B2:K2"/>
    <mergeCell ref="F5:F6"/>
    <mergeCell ref="V7:V8"/>
    <mergeCell ref="AL7:AL8"/>
    <mergeCell ref="E4:K4"/>
    <mergeCell ref="L5:P5"/>
    <mergeCell ref="W7:Y7"/>
    <mergeCell ref="Z7:AA7"/>
    <mergeCell ref="T6:AA6"/>
    <mergeCell ref="AB6:AC6"/>
    <mergeCell ref="Q5:AC5"/>
    <mergeCell ref="L4:AC4"/>
    <mergeCell ref="AD5:AH5"/>
    <mergeCell ref="AJ6:AL6"/>
    <mergeCell ref="AD4:AS4"/>
    <mergeCell ref="AI5:AN5"/>
    <mergeCell ref="H5:H8"/>
    <mergeCell ref="I5:I6"/>
    <mergeCell ref="AK7:AK8"/>
    <mergeCell ref="AO5:AS5"/>
  </mergeCells>
  <conditionalFormatting sqref="D12:D101">
    <cfRule type="cellIs" dxfId="10" priority="15" operator="equal">
      <formula>$D$11</formula>
    </cfRule>
  </conditionalFormatting>
  <conditionalFormatting sqref="R11:S101">
    <cfRule type="cellIs" dxfId="9" priority="14" operator="greaterThan">
      <formula>$Q11</formula>
    </cfRule>
  </conditionalFormatting>
  <conditionalFormatting sqref="U11:V101">
    <cfRule type="cellIs" dxfId="8" priority="13" operator="greaterThan">
      <formula>$T11</formula>
    </cfRule>
  </conditionalFormatting>
  <conditionalFormatting sqref="X11:Y101">
    <cfRule type="cellIs" dxfId="7" priority="12" operator="greaterThan">
      <formula>$W11</formula>
    </cfRule>
  </conditionalFormatting>
  <conditionalFormatting sqref="AA11:AA101">
    <cfRule type="cellIs" dxfId="6" priority="11" operator="greaterThan">
      <formula>Z11</formula>
    </cfRule>
  </conditionalFormatting>
  <conditionalFormatting sqref="AC11:AC101">
    <cfRule type="cellIs" dxfId="5" priority="10" operator="greaterThan">
      <formula>AB11</formula>
    </cfRule>
  </conditionalFormatting>
  <conditionalFormatting sqref="K11:K101">
    <cfRule type="cellIs" dxfId="4" priority="9" operator="greaterThan">
      <formula>1</formula>
    </cfRule>
  </conditionalFormatting>
  <conditionalFormatting sqref="J11:J101">
    <cfRule type="expression" dxfId="3" priority="7">
      <formula>AND(COUNTIF(#REF!,$J11)&lt;&gt;1,COUNTA($E11:$J11)&gt;0)</formula>
    </cfRule>
  </conditionalFormatting>
  <conditionalFormatting sqref="J11">
    <cfRule type="expression" dxfId="2" priority="6">
      <formula>AND(COUNTIF(#REF!,$J11)&lt;&gt;1,COUNTA($E$11:$J$11)&gt;0)</formula>
    </cfRule>
  </conditionalFormatting>
  <conditionalFormatting sqref="J12:J101">
    <cfRule type="expression" dxfId="1" priority="5">
      <formula>AND(COUNTIF(#REF!,$J12)&lt;&gt;1,COUNTA($E12:$J12)&gt;0)</formula>
    </cfRule>
  </conditionalFormatting>
  <conditionalFormatting sqref="F11:F101">
    <cfRule type="expression" dxfId="0" priority="20">
      <formula>AND(COUNTA(G11:AZ11)&gt;6,F11="")</formula>
    </cfRule>
  </conditionalFormatting>
  <dataValidations count="3">
    <dataValidation type="list" allowBlank="1" showInputMessage="1" showErrorMessage="1" errorTitle="Selskapstype" error="Velg Y dersom dette er en finansinstitusjon, verdipapirforetak eller tilsvarende._x000a_Velg N for alle andre typer selskap" sqref="H11:H101" xr:uid="{00000000-0002-0000-0800-000000000000}">
      <formula1>"Y,N"</formula1>
    </dataValidation>
    <dataValidation type="list" allowBlank="1" showInputMessage="1" showErrorMessage="1" errorTitle="Konsolidering - velg" error="Fullt ut konsolidert (SF)_x000a_Forholdsmessig konsolidert (SP)_x000a_Delkonsern (SC)" sqref="I11:I101" xr:uid="{00000000-0002-0000-0800-000001000000}">
      <formula1>"SF,SP,SC"</formula1>
    </dataValidation>
    <dataValidation type="list" allowBlank="1" showInputMessage="1" showErrorMessage="1" sqref="J11:J101" xr:uid="{00000000-0002-0000-0800-000002000000}">
      <formula1>#REF!</formula1>
    </dataValidation>
  </dataValidations>
  <pageMargins left="0.7" right="0.7" top="0.75" bottom="0.75" header="0.3" footer="0.3"/>
  <pageSetup paperSize="9" scale="12" fitToHeight="0" orientation="landscape" r:id="rId1"/>
  <ignoredErrors>
    <ignoredError sqref="E9:AX9 AY9:AZ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8</vt:i4>
      </vt:variant>
    </vt:vector>
  </HeadingPairs>
  <TitlesOfParts>
    <vt:vector size="17" baseType="lpstr">
      <vt:lpstr>Forside</vt:lpstr>
      <vt:lpstr>Index</vt:lpstr>
      <vt:lpstr>C 01.00</vt:lpstr>
      <vt:lpstr>C 02.00</vt:lpstr>
      <vt:lpstr>C 03.00</vt:lpstr>
      <vt:lpstr>C 04.00</vt:lpstr>
      <vt:lpstr>C 05.01</vt:lpstr>
      <vt:lpstr>C 05.02</vt:lpstr>
      <vt:lpstr>C 06.02</vt:lpstr>
      <vt:lpstr>sMargin</vt:lpstr>
      <vt:lpstr>'C 01.00'!Utskriftsområde</vt:lpstr>
      <vt:lpstr>'C 02.00'!Utskriftsområde</vt:lpstr>
      <vt:lpstr>'C 03.00'!Utskriftsområde</vt:lpstr>
      <vt:lpstr>'C 04.00'!Utskriftsområde</vt:lpstr>
      <vt:lpstr>'C 05.01'!Utskriftsområde</vt:lpstr>
      <vt:lpstr>'C 05.02'!Utskriftsområde</vt:lpstr>
      <vt:lpstr>'C 05.01'!Utskriftstitler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Finanstilsynet</dc:creator>
  <cp:lastModifiedBy>Ivone Campos Da Cruz</cp:lastModifiedBy>
  <cp:lastPrinted>2014-08-22T08:44:53Z</cp:lastPrinted>
  <dcterms:created xsi:type="dcterms:W3CDTF">2012-06-08T13:25:58Z</dcterms:created>
  <dcterms:modified xsi:type="dcterms:W3CDTF">2022-07-01T06:40:06Z</dcterms:modified>
</cp:coreProperties>
</file>