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0.xml" ContentType="application/vnd.openxmlformats-officedocument.drawingml.chart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drawings/drawing17.xml" ContentType="application/vnd.openxmlformats-officedocument.drawing+xml"/>
  <Override PartName="/xl/charts/chart1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8.xml" ContentType="application/vnd.openxmlformats-officedocument.drawing+xml"/>
  <Override PartName="/xl/charts/chart1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9.xml" ContentType="application/vnd.openxmlformats-officedocument.drawing+xml"/>
  <Override PartName="/xl/charts/chart14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0.xml" ContentType="application/vnd.openxmlformats-officedocument.drawing+xml"/>
  <Override PartName="/xl/charts/chart15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1.xml" ContentType="application/vnd.openxmlformats-officedocument.drawing+xml"/>
  <Override PartName="/xl/charts/chart16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2.xml" ContentType="application/vnd.openxmlformats-officedocument.drawing+xml"/>
  <Override PartName="/xl/charts/chart17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3.xml" ContentType="application/vnd.openxmlformats-officedocument.drawing+xml"/>
  <Override PartName="/xl/charts/chart18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4.xml" ContentType="application/vnd.openxmlformats-officedocument.drawing+xml"/>
  <Override PartName="/xl/charts/chart19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5.xml" ContentType="application/vnd.openxmlformats-officedocument.drawing+xml"/>
  <Override PartName="/xl/charts/chart20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6.xml" ContentType="application/vnd.openxmlformats-officedocument.drawing+xml"/>
  <Override PartName="/xl/charts/chart21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7.xml" ContentType="application/vnd.openxmlformats-officedocument.drawing+xml"/>
  <Override PartName="/xl/charts/chart22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8.xml" ContentType="application/vnd.openxmlformats-officedocument.drawing+xml"/>
  <Override PartName="/xl/charts/chart23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29.xml" ContentType="application/vnd.openxmlformats-officedocument.drawing+xml"/>
  <Override PartName="/xl/charts/chart24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30.xml" ContentType="application/vnd.openxmlformats-officedocument.drawing+xml"/>
  <Override PartName="/xl/charts/chart25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31.xml" ContentType="application/vnd.openxmlformats-officedocument.drawing+xml"/>
  <Override PartName="/xl/charts/chart26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filterPrivacy="1"/>
  <xr:revisionPtr revIDLastSave="0" documentId="8_{B8FBF871-D439-4A52-9323-309A27A2C42D}" xr6:coauthVersionLast="47" xr6:coauthVersionMax="47" xr10:uidLastSave="{00000000-0000-0000-0000-000000000000}"/>
  <bookViews>
    <workbookView xWindow="-110" yWindow="-110" windowWidth="19420" windowHeight="10420" tabRatio="874" xr2:uid="{00000000-000D-0000-FFFF-FFFF00000000}"/>
  </bookViews>
  <sheets>
    <sheet name="1.1" sheetId="3" r:id="rId1"/>
    <sheet name="1.2" sheetId="1" r:id="rId2"/>
    <sheet name="1.3" sheetId="38" r:id="rId3"/>
    <sheet name="1.4" sheetId="2" r:id="rId4"/>
    <sheet name="1.5" sheetId="40" r:id="rId5"/>
    <sheet name="1.6" sheetId="7" r:id="rId6"/>
    <sheet name="1.7" sheetId="8" r:id="rId7"/>
    <sheet name="1.8" sheetId="4" r:id="rId8"/>
    <sheet name="1.9" sheetId="5" r:id="rId9"/>
    <sheet name="1.10" sheetId="9" r:id="rId10"/>
    <sheet name="1.11" sheetId="24" r:id="rId11"/>
    <sheet name="2.1" sheetId="41" r:id="rId12"/>
    <sheet name="2.2" sheetId="42" r:id="rId13"/>
    <sheet name="2.3" sheetId="44" r:id="rId14"/>
    <sheet name="2.4" sheetId="43" r:id="rId15"/>
    <sheet name="2.5" sheetId="45" r:id="rId16"/>
    <sheet name="2.6" sheetId="46" r:id="rId17"/>
    <sheet name="2.7" sheetId="48" r:id="rId18"/>
    <sheet name="2.8" sheetId="47" r:id="rId19"/>
    <sheet name="3.1" sheetId="11" r:id="rId20"/>
    <sheet name="3.2" sheetId="23" r:id="rId21"/>
    <sheet name="3.3" sheetId="22" r:id="rId22"/>
    <sheet name="3.4" sheetId="51" r:id="rId23"/>
    <sheet name="3.5" sheetId="21" r:id="rId24"/>
    <sheet name="3.6" sheetId="13" r:id="rId25"/>
    <sheet name="3.7" sheetId="50" r:id="rId26"/>
  </sheets>
  <externalReferences>
    <externalReference r:id="rId27"/>
    <externalReference r:id="rId28"/>
    <externalReference r:id="rId29"/>
    <externalReference r:id="rId30"/>
  </externalReferences>
  <definedNames>
    <definedName name="_AMO_RefreshMultipleList">"'&lt;Items /&gt;'"</definedName>
    <definedName name="_AMO_UniqueIdentifier" hidden="1">"'17e7ff15-cb48-4e8e-b533-302f824472f7'"</definedName>
    <definedName name="_AMO_XmlVersion" hidden="1">"'1'"</definedName>
    <definedName name="Crystal_18_1_WEBI_DataGrid" hidden="1">#REF!</definedName>
    <definedName name="Crystal_18_1_WEBI_HHeading" hidden="1">#REF!</definedName>
    <definedName name="Crystal_18_1_WEBI_Table" hidden="1">#REF!</definedName>
    <definedName name="Crystal_20_1_WEBI_DataGrid" hidden="1">#REF!</definedName>
    <definedName name="Crystal_20_1_WEBI_HHeading" hidden="1">#REF!</definedName>
    <definedName name="Crystal_20_1_WEBI_Table" hidden="1">#REF!</definedName>
    <definedName name="Crystal_4_1_WEBI_DataGrid" hidden="1">#REF!</definedName>
    <definedName name="Crystal_4_1_WEBI_HHeading" hidden="1">#REF!</definedName>
    <definedName name="Crystal_4_1_WEBI_Table" hidden="1">#REF!</definedName>
    <definedName name="Kapitalinstrument">[1]Kodeark!$F$3:$F$9</definedName>
    <definedName name="TRNR_197e7e24e01c498e8886d29fbd7c3af6_61_7" hidden="1">#REF!</definedName>
    <definedName name="TRNR_21b3387dfb284a66a23c63b4949a3c46_54_5" hidden="1">'[2]Figur 2.1'!#REF!</definedName>
    <definedName name="TRNR_a56eb01db1fd40ef829d834fedca96e7_61_7" hidden="1">'[3]1.11 kape'!#REF!</definedName>
    <definedName name="TRNR_b703cd4ea439475e924ec7142a2054a0_83_2" hidden="1">'[4]1.7 kape'!#REF!</definedName>
    <definedName name="TRNR_be14afef46d84dde8d3e64f52ef2527a_54_6" hidden="1">'[2]Figur 2.2'!#REF!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5" i="8" l="1"/>
  <c r="C14" i="8"/>
  <c r="C18" i="38" l="1"/>
  <c r="C17" i="38"/>
  <c r="C13" i="8" l="1"/>
  <c r="C12" i="8"/>
  <c r="C11" i="8"/>
  <c r="C10" i="8"/>
  <c r="C9" i="8"/>
  <c r="C8" i="8"/>
  <c r="C7" i="8"/>
  <c r="C16" i="38"/>
  <c r="C15" i="38"/>
  <c r="C14" i="38"/>
  <c r="C13" i="38"/>
  <c r="C12" i="38"/>
  <c r="C11" i="38"/>
  <c r="C10" i="38"/>
  <c r="C9" i="38"/>
  <c r="C8" i="38"/>
  <c r="C7" i="38"/>
  <c r="C6" i="38"/>
</calcChain>
</file>

<file path=xl/sharedStrings.xml><?xml version="1.0" encoding="utf-8"?>
<sst xmlns="http://schemas.openxmlformats.org/spreadsheetml/2006/main" count="246" uniqueCount="119">
  <si>
    <t>Tittel:</t>
  </si>
  <si>
    <t>Fordeling av forbrukslån i Norge per 31.12.2021</t>
  </si>
  <si>
    <t>Kilde:</t>
  </si>
  <si>
    <t>Finanstilsynet</t>
  </si>
  <si>
    <t>Norske forbrukslånsbanker</t>
  </si>
  <si>
    <t>Andre norske banker og finansieringsforetak</t>
  </si>
  <si>
    <t>Utenlandske filialer og foretak med grensekryssende virksomhet</t>
  </si>
  <si>
    <t>Tolvmånedersvekst i det norske forbrukslånmarkedet og husholdningenes innenlandsgjeld (K2)</t>
  </si>
  <si>
    <t>Finanstilsynet og SSB (K2)</t>
  </si>
  <si>
    <t>Vekst i forbrukslån</t>
  </si>
  <si>
    <t>K2 husholdninger</t>
  </si>
  <si>
    <t xml:space="preserve"> 31.12.18</t>
  </si>
  <si>
    <t xml:space="preserve"> 31.12.19</t>
  </si>
  <si>
    <t xml:space="preserve"> 31.12.20</t>
  </si>
  <si>
    <t>Utlånsvolum i det norske forbrukslånsmarkedet</t>
  </si>
  <si>
    <t xml:space="preserve">Finanstilsynet </t>
  </si>
  <si>
    <t>Kredittkort</t>
  </si>
  <si>
    <t>Andre forbrukslån</t>
  </si>
  <si>
    <t>Totalt</t>
  </si>
  <si>
    <t xml:space="preserve"> 31.03.19</t>
  </si>
  <si>
    <t xml:space="preserve"> 30.06.19</t>
  </si>
  <si>
    <t xml:space="preserve"> 31.03.20</t>
  </si>
  <si>
    <t xml:space="preserve"> 30.06.20</t>
  </si>
  <si>
    <t>Tolvmånedersvekst i det norske forbrukslånsmarkedet for ulike grupper foretak</t>
  </si>
  <si>
    <t>Andre norske banker og fin.foretak</t>
  </si>
  <si>
    <t>Utenlandske filialer</t>
  </si>
  <si>
    <t xml:space="preserve"> 30.09.19</t>
  </si>
  <si>
    <t xml:space="preserve"> 30.09.20</t>
  </si>
  <si>
    <t xml:space="preserve"> 31.03.21</t>
  </si>
  <si>
    <t xml:space="preserve"> 30.06.21</t>
  </si>
  <si>
    <t xml:space="preserve"> 30.09.21</t>
  </si>
  <si>
    <t xml:space="preserve"> 31.12.22</t>
  </si>
  <si>
    <t>Forbrukslån i Norge fordelt på aldersgrupper</t>
  </si>
  <si>
    <t>18–29 år</t>
  </si>
  <si>
    <t>30–39 år</t>
  </si>
  <si>
    <t>40–49 år</t>
  </si>
  <si>
    <t>50–59 år</t>
  </si>
  <si>
    <t>Over 60 år</t>
  </si>
  <si>
    <t>Resultatutvikling forbrukslån (inkl. norske foretaks utlån i utlandet)</t>
  </si>
  <si>
    <t>Nettorente i prosent av GFK</t>
  </si>
  <si>
    <t>Tap i prosent av gj.sn. utlån</t>
  </si>
  <si>
    <t>Resultat i prosent av GFK</t>
  </si>
  <si>
    <t xml:space="preserve">Misligholdt volum (over 90 dager) </t>
  </si>
  <si>
    <t>Norge</t>
  </si>
  <si>
    <t>Utland</t>
  </si>
  <si>
    <t xml:space="preserve"> </t>
  </si>
  <si>
    <t>Mislighold over 90 dager i prosent av forbrukslån (inkl. norske foretaks utlån i utlandet)</t>
  </si>
  <si>
    <t>Samlet utvalg</t>
  </si>
  <si>
    <t xml:space="preserve"> 31.12.21</t>
  </si>
  <si>
    <t>Kvartalsvis utvikling i mislighold over 90 dager i prosent av forbrukslån i Norge</t>
  </si>
  <si>
    <t>Solgte porteføljer av misligholdte forbrukslån siste 12 måneder (inkl. forbrukslån i utlandet)</t>
  </si>
  <si>
    <t>Beløp i mrd. kroner</t>
  </si>
  <si>
    <t>Porteføljesalg siste 12 måneder</t>
  </si>
  <si>
    <t>Andel utlån som avviker fra ett eller flere av kravene i forbrukslånsforskriften</t>
  </si>
  <si>
    <t>2. kv. 19</t>
  </si>
  <si>
    <t>3. kv. 19</t>
  </si>
  <si>
    <t>4. kv. 19</t>
  </si>
  <si>
    <t>1. kv. 20</t>
  </si>
  <si>
    <t>2. kv. 20</t>
  </si>
  <si>
    <t>3. kv. 20</t>
  </si>
  <si>
    <t>4. kv. 20</t>
  </si>
  <si>
    <t>1. kv. 21</t>
  </si>
  <si>
    <t>2. kv. 21</t>
  </si>
  <si>
    <t>3. kv. 21</t>
  </si>
  <si>
    <t>4. kv. 21</t>
  </si>
  <si>
    <t>Antall kreditter fordelt på kjønn pr. 31.03.2022</t>
  </si>
  <si>
    <t>Finanstilsynet og Gjeldsregisteret AS</t>
  </si>
  <si>
    <t>Menn</t>
  </si>
  <si>
    <t>Kvinner</t>
  </si>
  <si>
    <t>Benyttet kreditt fordelt på kjønn pr. 31.03.2022</t>
  </si>
  <si>
    <t>Benyttet kreditt per type gjeld</t>
  </si>
  <si>
    <t>Forbrukslån</t>
  </si>
  <si>
    <t>Annen usikret gjeld</t>
  </si>
  <si>
    <t>Rammekreditter</t>
  </si>
  <si>
    <t>Betalingskort</t>
  </si>
  <si>
    <t>Benyttet kreditt fordelt på aldersgrupper</t>
  </si>
  <si>
    <t>18-19 år</t>
  </si>
  <si>
    <t>20-29 år</t>
  </si>
  <si>
    <t>30-39 år</t>
  </si>
  <si>
    <t>40-49 år</t>
  </si>
  <si>
    <t>50-59 år</t>
  </si>
  <si>
    <t>60-69 år</t>
  </si>
  <si>
    <t>70-79 år</t>
  </si>
  <si>
    <t>80+ år</t>
  </si>
  <si>
    <t>Rentebærende og ikke-rentebærende gjeld</t>
  </si>
  <si>
    <t>Rentebærende gjeld</t>
  </si>
  <si>
    <t>Ikke-rentebærende gjeld</t>
  </si>
  <si>
    <t xml:space="preserve">Utviklingen i rentebærende og ikke-rentebærende gjeld </t>
  </si>
  <si>
    <t>Fordeling av rentebærende gjeld</t>
  </si>
  <si>
    <t>Norske porteføljekjøpsforetak</t>
  </si>
  <si>
    <t>Øvrige foretak</t>
  </si>
  <si>
    <t xml:space="preserve">Utviklingen i antall kreditter og personer </t>
  </si>
  <si>
    <t>Kreditter</t>
  </si>
  <si>
    <t>Personer</t>
  </si>
  <si>
    <t>Inkassosaker knyttet til forbruksgjeld fordelt på aldersgrupper</t>
  </si>
  <si>
    <t>18-29 år</t>
  </si>
  <si>
    <t>Andel misligholdt forbruksgjeld (opprinnelig gjeld og renter), fordelt på aldersgrupper per 31.12.2021</t>
  </si>
  <si>
    <t>Gjennomsnittlig misligholdt forbruksgjeld (opprinnelig gjeld og renter) per inkassosak fordelt på aldersgrupper per 31.12.2021</t>
  </si>
  <si>
    <t>Hovedstol (opprinnelig gjeld)</t>
  </si>
  <si>
    <t>Renter</t>
  </si>
  <si>
    <t>Andel</t>
  </si>
  <si>
    <t>Andel utleggsbegjæringer i løpet av siste 12 måneder med resultat "intet til utlegg", fordelt på aldersgrupper</t>
  </si>
  <si>
    <t>Fordeling av inkassosakenes hovedstol knyttet til forbruksgjeld per 31.12.2021</t>
  </si>
  <si>
    <t>Fordeling av hovedstolens beløp</t>
  </si>
  <si>
    <t>0–25 000</t>
  </si>
  <si>
    <t>25 001–50 000</t>
  </si>
  <si>
    <t>50 001–250 000</t>
  </si>
  <si>
    <t>250 001–500 000</t>
  </si>
  <si>
    <t>500 001–1 000 000</t>
  </si>
  <si>
    <t>Over 1 000 000</t>
  </si>
  <si>
    <t>0-1 år</t>
  </si>
  <si>
    <t>1-2 år</t>
  </si>
  <si>
    <t>2-3 år</t>
  </si>
  <si>
    <t>3-5 år</t>
  </si>
  <si>
    <t>Over 10 år</t>
  </si>
  <si>
    <t xml:space="preserve">5-10 år </t>
  </si>
  <si>
    <t>Andel inkassosaker knyttet til forbruksgjeld som har vært til inndrivelse i inntil tre år uten betaling</t>
  </si>
  <si>
    <t>Hovedstolens (opprinnelig gjeld) alder knyttet til forbruksgjeld</t>
  </si>
  <si>
    <t>Grensekryssende porteføljekjøpsforetak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</si>
</sst>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0.0\ %"/>
    <numFmt numFmtId="166" formatCode="_-* #,##0.0_-;\-* #,##0.0_-;_-* &quot;-&quot;??_-;_-@_-"/>
    <numFmt numFmtId="167" formatCode="0.0"/>
    <numFmt numFmtId="168" formatCode="dd/mm/yy;@"/>
    <numFmt numFmtId="169" formatCode="_-* #,##0_-;\-* #,##0_-;_-* &quot;-&quot;??_-;_-@_-"/>
    <numFmt numFmtId="170" formatCode="_(* #,##0.0_);_(* \(#,##0.0\);_(* &quot;-&quot;??_);_(@_)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Arial"/>
      <family val="2"/>
    </font>
    <font>
      <i/>
      <sz val="10"/>
      <color theme="1"/>
      <name val="Arial"/>
      <family val="2"/>
    </font>
    <font>
      <sz val="11"/>
      <color theme="0"/>
      <name val="Calibri"/>
      <family val="2"/>
      <scheme val="minor"/>
    </font>
    <font>
      <b/>
      <i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12" fillId="0" borderId="0"/>
    <xf numFmtId="164" fontId="2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3" fillId="0" borderId="0" xfId="0" applyFont="1"/>
    <xf numFmtId="14" fontId="1" fillId="0" borderId="0" xfId="0" applyNumberFormat="1" applyFont="1"/>
    <xf numFmtId="166" fontId="1" fillId="0" borderId="0" xfId="0" applyNumberFormat="1" applyFont="1"/>
    <xf numFmtId="167" fontId="1" fillId="0" borderId="0" xfId="0" applyNumberFormat="1" applyFont="1"/>
    <xf numFmtId="168" fontId="4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167" fontId="0" fillId="0" borderId="0" xfId="0" applyNumberFormat="1"/>
    <xf numFmtId="167" fontId="6" fillId="0" borderId="0" xfId="0" applyNumberFormat="1" applyFont="1"/>
    <xf numFmtId="168" fontId="5" fillId="0" borderId="0" xfId="0" applyNumberFormat="1" applyFont="1" applyAlignment="1">
      <alignment horizontal="right"/>
    </xf>
    <xf numFmtId="0" fontId="4" fillId="0" borderId="0" xfId="0" applyFont="1"/>
    <xf numFmtId="0" fontId="6" fillId="0" borderId="0" xfId="0" applyFont="1"/>
    <xf numFmtId="165" fontId="0" fillId="0" borderId="0" xfId="0" applyNumberFormat="1"/>
    <xf numFmtId="167" fontId="7" fillId="0" borderId="0" xfId="0" applyNumberFormat="1" applyFont="1"/>
    <xf numFmtId="0" fontId="8" fillId="0" borderId="0" xfId="0" applyFont="1"/>
    <xf numFmtId="0" fontId="4" fillId="0" borderId="0" xfId="0" applyFont="1" applyAlignment="1">
      <alignment horizontal="right"/>
    </xf>
    <xf numFmtId="17" fontId="1" fillId="0" borderId="0" xfId="0" applyNumberFormat="1" applyFont="1"/>
    <xf numFmtId="165" fontId="1" fillId="0" borderId="0" xfId="0" applyNumberFormat="1" applyFont="1"/>
    <xf numFmtId="165" fontId="0" fillId="0" borderId="0" xfId="0" applyNumberFormat="1" applyAlignment="1">
      <alignment horizontal="center"/>
    </xf>
    <xf numFmtId="0" fontId="9" fillId="0" borderId="0" xfId="0" applyFont="1"/>
    <xf numFmtId="168" fontId="0" fillId="0" borderId="0" xfId="0" applyNumberFormat="1" applyAlignment="1">
      <alignment horizontal="right"/>
    </xf>
    <xf numFmtId="0" fontId="10" fillId="0" borderId="0" xfId="0" applyFont="1" applyAlignment="1">
      <alignment horizontal="right"/>
    </xf>
    <xf numFmtId="0" fontId="11" fillId="0" borderId="0" xfId="0" applyFont="1"/>
    <xf numFmtId="0" fontId="0" fillId="0" borderId="0" xfId="0" applyAlignment="1">
      <alignment horizontal="right"/>
    </xf>
    <xf numFmtId="1" fontId="2" fillId="0" borderId="0" xfId="2" applyNumberFormat="1" applyFont="1" applyAlignment="1">
      <alignment horizontal="right"/>
    </xf>
    <xf numFmtId="0" fontId="7" fillId="0" borderId="0" xfId="0" applyFont="1"/>
    <xf numFmtId="17" fontId="0" fillId="0" borderId="0" xfId="0" applyNumberFormat="1"/>
    <xf numFmtId="0" fontId="13" fillId="0" borderId="0" xfId="0" applyFont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67" fontId="0" fillId="0" borderId="0" xfId="0" applyNumberFormat="1" applyAlignment="1">
      <alignment horizontal="center"/>
    </xf>
    <xf numFmtId="169" fontId="1" fillId="0" borderId="0" xfId="3" applyNumberFormat="1" applyFont="1" applyAlignment="1"/>
    <xf numFmtId="0" fontId="1" fillId="0" borderId="0" xfId="0" applyFont="1" applyAlignment="1">
      <alignment horizontal="center" vertical="center"/>
    </xf>
    <xf numFmtId="169" fontId="1" fillId="0" borderId="0" xfId="3" applyNumberFormat="1" applyFont="1" applyAlignment="1">
      <alignment horizontal="right" vertical="top"/>
    </xf>
    <xf numFmtId="0" fontId="1" fillId="0" borderId="0" xfId="0" applyFont="1" applyAlignment="1">
      <alignment horizontal="center"/>
    </xf>
    <xf numFmtId="0" fontId="1" fillId="2" borderId="0" xfId="0" applyFont="1" applyFill="1"/>
    <xf numFmtId="168" fontId="10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167" fontId="10" fillId="0" borderId="0" xfId="0" applyNumberFormat="1" applyFont="1"/>
    <xf numFmtId="0" fontId="14" fillId="0" borderId="0" xfId="0" applyFont="1"/>
    <xf numFmtId="0" fontId="15" fillId="0" borderId="0" xfId="0" applyFont="1"/>
    <xf numFmtId="165" fontId="0" fillId="0" borderId="1" xfId="0" applyNumberFormat="1" applyBorder="1"/>
    <xf numFmtId="14" fontId="6" fillId="0" borderId="0" xfId="0" applyNumberFormat="1" applyFont="1" applyAlignment="1">
      <alignment horizontal="right"/>
    </xf>
    <xf numFmtId="2" fontId="0" fillId="0" borderId="0" xfId="0" applyNumberFormat="1"/>
    <xf numFmtId="165" fontId="1" fillId="0" borderId="0" xfId="1" applyNumberFormat="1" applyFont="1" applyFill="1"/>
    <xf numFmtId="168" fontId="1" fillId="0" borderId="0" xfId="0" applyNumberFormat="1" applyFont="1"/>
    <xf numFmtId="170" fontId="1" fillId="0" borderId="0" xfId="3" applyNumberFormat="1" applyFont="1"/>
    <xf numFmtId="1" fontId="1" fillId="0" borderId="0" xfId="0" applyNumberFormat="1" applyFont="1"/>
    <xf numFmtId="14" fontId="1" fillId="0" borderId="0" xfId="0" applyNumberFormat="1" applyFont="1" applyAlignment="1">
      <alignment horizontal="center"/>
    </xf>
    <xf numFmtId="167" fontId="1" fillId="0" borderId="0" xfId="0" applyNumberFormat="1" applyFont="1" applyAlignment="1">
      <alignment horizontal="center"/>
    </xf>
    <xf numFmtId="2" fontId="1" fillId="0" borderId="0" xfId="0" applyNumberFormat="1" applyFont="1"/>
  </cellXfs>
  <cellStyles count="4">
    <cellStyle name="Komma" xfId="3" builtinId="3"/>
    <cellStyle name="Normal" xfId="0" builtinId="0"/>
    <cellStyle name="Normal 8" xfId="2" xr:uid="{83212B54-6D19-4F33-BAE4-3160BBD042FA}"/>
    <cellStyle name="Prosent" xfId="1" builtinId="5"/>
  </cellStyles>
  <dxfs count="0"/>
  <tableStyles count="0" defaultTableStyle="TableStyleMedium9" defaultPivotStyle="PivotStyleLight16"/>
  <colors>
    <mruColors>
      <color rgb="FF71C277"/>
      <color rgb="FFCCCC00"/>
      <color rgb="FF808000"/>
      <color rgb="FF52A9FF"/>
      <color rgb="FF002A85"/>
      <color rgb="FFF75C45"/>
      <color rgb="FF751A21"/>
      <color rgb="FF2449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2.xml"/><Relationship Id="rId36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externalLink" Target="externalLinks/externalLink4.xml"/><Relationship Id="rId35" Type="http://schemas.openxmlformats.org/officeDocument/2006/relationships/customXml" Target="../customXml/item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002A8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111-4D2B-AC09-F9D924DB651A}"/>
              </c:ext>
            </c:extLst>
          </c:dPt>
          <c:dPt>
            <c:idx val="1"/>
            <c:bubble3D val="0"/>
            <c:spPr>
              <a:solidFill>
                <a:srgbClr val="52A9FF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0111-4D2B-AC09-F9D924DB651A}"/>
              </c:ext>
            </c:extLst>
          </c:dPt>
          <c:dPt>
            <c:idx val="2"/>
            <c:bubble3D val="0"/>
            <c:spPr>
              <a:solidFill>
                <a:srgbClr val="244948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0111-4D2B-AC09-F9D924DB651A}"/>
              </c:ext>
            </c:extLst>
          </c:dPt>
          <c:dPt>
            <c:idx val="3"/>
            <c:bubble3D val="0"/>
            <c:spPr>
              <a:solidFill>
                <a:srgbClr val="71C277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0111-4D2B-AC09-F9D924DB651A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'1.1'!$A$6:$A$8</c:f>
              <c:strCache>
                <c:ptCount val="3"/>
                <c:pt idx="0">
                  <c:v>Norske forbrukslånsbanker</c:v>
                </c:pt>
                <c:pt idx="1">
                  <c:v>Andre norske banker og finansieringsforetak</c:v>
                </c:pt>
                <c:pt idx="2">
                  <c:v>Utenlandske filialer og foretak med grensekryssende virksomhet</c:v>
                </c:pt>
              </c:strCache>
            </c:strRef>
          </c:cat>
          <c:val>
            <c:numRef>
              <c:f>'1.1'!$B$6:$B$8</c:f>
              <c:numCache>
                <c:formatCode>0.0\ %</c:formatCode>
                <c:ptCount val="3"/>
                <c:pt idx="0">
                  <c:v>0.26977356524506757</c:v>
                </c:pt>
                <c:pt idx="1">
                  <c:v>0.35346517889483264</c:v>
                </c:pt>
                <c:pt idx="2">
                  <c:v>0.37676125586009973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111-4D2B-AC09-F9D924DB651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8112554680664918"/>
          <c:y val="0.2435177894429863"/>
          <c:w val="0.38305796150481192"/>
          <c:h val="0.455059419655876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02789161048258"/>
          <c:y val="4.505887650190879E-2"/>
          <c:w val="0.84287045458216325"/>
          <c:h val="0.696066206009963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'1.10'!$C$8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'1.10'!$A$9:$A$21</c:f>
              <c:strCache>
                <c:ptCount val="13"/>
                <c:pt idx="0">
                  <c:v>31.12.18</c:v>
                </c:pt>
                <c:pt idx="1">
                  <c:v>31.03.19</c:v>
                </c:pt>
                <c:pt idx="2">
                  <c:v> 30.06.19</c:v>
                </c:pt>
                <c:pt idx="3">
                  <c:v> 30.09.19</c:v>
                </c:pt>
                <c:pt idx="4">
                  <c:v> 31.12.19</c:v>
                </c:pt>
                <c:pt idx="5">
                  <c:v> 31.03.20</c:v>
                </c:pt>
                <c:pt idx="6">
                  <c:v> 30.06.20</c:v>
                </c:pt>
                <c:pt idx="7">
                  <c:v>30.09.20</c:v>
                </c:pt>
                <c:pt idx="8">
                  <c:v>31.12.20</c:v>
                </c:pt>
                <c:pt idx="9">
                  <c:v>31.03.21</c:v>
                </c:pt>
                <c:pt idx="10">
                  <c:v>30.06.21</c:v>
                </c:pt>
                <c:pt idx="11">
                  <c:v>30.09.21</c:v>
                </c:pt>
                <c:pt idx="12">
                  <c:v>31.12.21</c:v>
                </c:pt>
              </c:strCache>
            </c:strRef>
          </c:cat>
          <c:val>
            <c:numRef>
              <c:f>'1.10'!$C$9:$C$21</c:f>
              <c:numCache>
                <c:formatCode>0.0</c:formatCode>
                <c:ptCount val="13"/>
                <c:pt idx="10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8B-4501-9505-A10E422DA3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7056864"/>
        <c:axId val="827051288"/>
      </c:barChart>
      <c:barChart>
        <c:barDir val="col"/>
        <c:grouping val="clustered"/>
        <c:varyColors val="0"/>
        <c:ser>
          <c:idx val="0"/>
          <c:order val="0"/>
          <c:tx>
            <c:strRef>
              <c:f>'1.10'!$B$8</c:f>
              <c:strCache>
                <c:ptCount val="1"/>
                <c:pt idx="0">
                  <c:v>Porteføljesalg siste 12 måneder</c:v>
                </c:pt>
              </c:strCache>
            </c:strRef>
          </c:tx>
          <c:spPr>
            <a:solidFill>
              <a:srgbClr val="002A85"/>
            </a:solidFill>
            <a:ln>
              <a:solidFill>
                <a:srgbClr val="002A85"/>
              </a:solidFill>
            </a:ln>
            <a:effectLst/>
          </c:spPr>
          <c:invertIfNegative val="0"/>
          <c:cat>
            <c:strRef>
              <c:f>'1.10'!$A$9:$A$21</c:f>
              <c:strCache>
                <c:ptCount val="13"/>
                <c:pt idx="0">
                  <c:v>31.12.18</c:v>
                </c:pt>
                <c:pt idx="1">
                  <c:v>31.03.19</c:v>
                </c:pt>
                <c:pt idx="2">
                  <c:v> 30.06.19</c:v>
                </c:pt>
                <c:pt idx="3">
                  <c:v> 30.09.19</c:v>
                </c:pt>
                <c:pt idx="4">
                  <c:v> 31.12.19</c:v>
                </c:pt>
                <c:pt idx="5">
                  <c:v> 31.03.20</c:v>
                </c:pt>
                <c:pt idx="6">
                  <c:v> 30.06.20</c:v>
                </c:pt>
                <c:pt idx="7">
                  <c:v>30.09.20</c:v>
                </c:pt>
                <c:pt idx="8">
                  <c:v>31.12.20</c:v>
                </c:pt>
                <c:pt idx="9">
                  <c:v>31.03.21</c:v>
                </c:pt>
                <c:pt idx="10">
                  <c:v>30.06.21</c:v>
                </c:pt>
                <c:pt idx="11">
                  <c:v>30.09.21</c:v>
                </c:pt>
                <c:pt idx="12">
                  <c:v>31.12.21</c:v>
                </c:pt>
              </c:strCache>
            </c:strRef>
          </c:cat>
          <c:val>
            <c:numRef>
              <c:f>'1.10'!$B$9:$B$21</c:f>
              <c:numCache>
                <c:formatCode>0.0</c:formatCode>
                <c:ptCount val="13"/>
                <c:pt idx="0">
                  <c:v>8</c:v>
                </c:pt>
                <c:pt idx="1">
                  <c:v>8.5</c:v>
                </c:pt>
                <c:pt idx="2">
                  <c:v>8.8000000000000007</c:v>
                </c:pt>
                <c:pt idx="3">
                  <c:v>9</c:v>
                </c:pt>
                <c:pt idx="4">
                  <c:v>6.7</c:v>
                </c:pt>
                <c:pt idx="5">
                  <c:v>7.8</c:v>
                </c:pt>
                <c:pt idx="6">
                  <c:v>5.5</c:v>
                </c:pt>
                <c:pt idx="7">
                  <c:v>5.3</c:v>
                </c:pt>
                <c:pt idx="8">
                  <c:v>4.9000000000000004</c:v>
                </c:pt>
                <c:pt idx="9">
                  <c:v>4.7</c:v>
                </c:pt>
                <c:pt idx="10">
                  <c:v>4.8</c:v>
                </c:pt>
                <c:pt idx="11">
                  <c:v>7.3</c:v>
                </c:pt>
                <c:pt idx="12">
                  <c:v>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F8B-4501-9505-A10E422DA3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816690392"/>
        <c:axId val="816682848"/>
      </c:barChart>
      <c:catAx>
        <c:axId val="8270568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27051288"/>
        <c:crosses val="autoZero"/>
        <c:auto val="1"/>
        <c:lblAlgn val="ctr"/>
        <c:lblOffset val="100"/>
        <c:noMultiLvlLbl val="0"/>
      </c:catAx>
      <c:valAx>
        <c:axId val="827051288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 sz="70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Mrd. kr</a:t>
                </a:r>
              </a:p>
            </c:rich>
          </c:tx>
          <c:layout>
            <c:manualLayout>
              <c:xMode val="edge"/>
              <c:yMode val="edge"/>
              <c:x val="1.7727034120734907E-2"/>
              <c:y val="0.3297434820647419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27056864"/>
        <c:crosses val="autoZero"/>
        <c:crossBetween val="between"/>
        <c:majorUnit val="2"/>
      </c:valAx>
      <c:valAx>
        <c:axId val="816682848"/>
        <c:scaling>
          <c:orientation val="minMax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16690392"/>
        <c:crosses val="max"/>
        <c:crossBetween val="between"/>
        <c:majorUnit val="2"/>
      </c:valAx>
      <c:catAx>
        <c:axId val="816690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16682848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29296237970253719"/>
          <c:y val="0.92268258037381123"/>
          <c:w val="0.45170559930008752"/>
          <c:h val="7.32211581260152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10476815398075"/>
          <c:y val="6.4814814814814811E-2"/>
          <c:w val="0.80969160104986881"/>
          <c:h val="0.74464056576261284"/>
        </c:manualLayout>
      </c:layout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'1.11'!$A$6:$A$16</c:f>
              <c:strCache>
                <c:ptCount val="11"/>
                <c:pt idx="0">
                  <c:v>2. kv. 19</c:v>
                </c:pt>
                <c:pt idx="1">
                  <c:v>3. kv. 19</c:v>
                </c:pt>
                <c:pt idx="2">
                  <c:v>4. kv. 19</c:v>
                </c:pt>
                <c:pt idx="3">
                  <c:v>1. kv. 20</c:v>
                </c:pt>
                <c:pt idx="4">
                  <c:v>2. kv. 20</c:v>
                </c:pt>
                <c:pt idx="5">
                  <c:v>3. kv. 20</c:v>
                </c:pt>
                <c:pt idx="6">
                  <c:v>4. kv. 20</c:v>
                </c:pt>
                <c:pt idx="7">
                  <c:v>1. kv. 21</c:v>
                </c:pt>
                <c:pt idx="8">
                  <c:v>2. kv. 21</c:v>
                </c:pt>
                <c:pt idx="9">
                  <c:v>3. kv. 21</c:v>
                </c:pt>
                <c:pt idx="10">
                  <c:v>4. kv. 21</c:v>
                </c:pt>
              </c:strCache>
            </c:strRef>
          </c:cat>
          <c:val>
            <c:numRef>
              <c:f>'1.11'!$C$6:$C$16</c:f>
              <c:numCache>
                <c:formatCode>0.0</c:formatCode>
                <c:ptCount val="11"/>
                <c:pt idx="0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7EC-4A7D-88E7-FAF0BFADC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7867000"/>
        <c:axId val="807868312"/>
      </c:lineChart>
      <c:lineChart>
        <c:grouping val="standard"/>
        <c:varyColors val="0"/>
        <c:ser>
          <c:idx val="0"/>
          <c:order val="0"/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'1.11'!$A$6:$A$16</c:f>
              <c:strCache>
                <c:ptCount val="11"/>
                <c:pt idx="0">
                  <c:v>2. kv. 19</c:v>
                </c:pt>
                <c:pt idx="1">
                  <c:v>3. kv. 19</c:v>
                </c:pt>
                <c:pt idx="2">
                  <c:v>4. kv. 19</c:v>
                </c:pt>
                <c:pt idx="3">
                  <c:v>1. kv. 20</c:v>
                </c:pt>
                <c:pt idx="4">
                  <c:v>2. kv. 20</c:v>
                </c:pt>
                <c:pt idx="5">
                  <c:v>3. kv. 20</c:v>
                </c:pt>
                <c:pt idx="6">
                  <c:v>4. kv. 20</c:v>
                </c:pt>
                <c:pt idx="7">
                  <c:v>1. kv. 21</c:v>
                </c:pt>
                <c:pt idx="8">
                  <c:v>2. kv. 21</c:v>
                </c:pt>
                <c:pt idx="9">
                  <c:v>3. kv. 21</c:v>
                </c:pt>
                <c:pt idx="10">
                  <c:v>4. kv. 21</c:v>
                </c:pt>
              </c:strCache>
            </c:strRef>
          </c:cat>
          <c:val>
            <c:numRef>
              <c:f>'1.11'!$B$6:$B$16</c:f>
              <c:numCache>
                <c:formatCode>0.0</c:formatCode>
                <c:ptCount val="11"/>
                <c:pt idx="0">
                  <c:v>1.5206205308295899</c:v>
                </c:pt>
                <c:pt idx="1">
                  <c:v>2</c:v>
                </c:pt>
                <c:pt idx="2">
                  <c:v>1.9</c:v>
                </c:pt>
                <c:pt idx="3">
                  <c:v>2.7</c:v>
                </c:pt>
                <c:pt idx="4">
                  <c:v>1.9</c:v>
                </c:pt>
                <c:pt idx="5">
                  <c:v>2.2000000000000002</c:v>
                </c:pt>
                <c:pt idx="6">
                  <c:v>2.1</c:v>
                </c:pt>
                <c:pt idx="7">
                  <c:v>2.1</c:v>
                </c:pt>
                <c:pt idx="8">
                  <c:v>2.2999999999999998</c:v>
                </c:pt>
                <c:pt idx="9" formatCode="General">
                  <c:v>2.4</c:v>
                </c:pt>
                <c:pt idx="10" formatCode="General">
                  <c:v>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7EC-4A7D-88E7-FAF0BFADC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6851528"/>
        <c:axId val="1216851200"/>
      </c:lineChart>
      <c:catAx>
        <c:axId val="8078670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07868312"/>
        <c:crosses val="autoZero"/>
        <c:auto val="1"/>
        <c:lblAlgn val="ctr"/>
        <c:lblOffset val="100"/>
        <c:noMultiLvlLbl val="0"/>
      </c:catAx>
      <c:valAx>
        <c:axId val="807868312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2.2317804024496943E-2"/>
              <c:y val="0.3646117672790901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.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07867000"/>
        <c:crosses val="autoZero"/>
        <c:crossBetween val="midCat"/>
      </c:valAx>
      <c:valAx>
        <c:axId val="1216851200"/>
        <c:scaling>
          <c:orientation val="minMax"/>
        </c:scaling>
        <c:delete val="0"/>
        <c:axPos val="r"/>
        <c:numFmt formatCode="0.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16851528"/>
        <c:crosses val="max"/>
        <c:crossBetween val="between"/>
      </c:valAx>
      <c:catAx>
        <c:axId val="12168515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16851200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'2.1'!$B$6</c:f>
              <c:strCache>
                <c:ptCount val="1"/>
                <c:pt idx="0">
                  <c:v>31.03.2022</c:v>
                </c:pt>
              </c:strCache>
            </c:strRef>
          </c:tx>
          <c:dPt>
            <c:idx val="0"/>
            <c:bubble3D val="0"/>
            <c:spPr>
              <a:solidFill>
                <a:srgbClr val="002A8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E2E-4F2A-99AF-32DC21BD99FE}"/>
              </c:ext>
            </c:extLst>
          </c:dPt>
          <c:dPt>
            <c:idx val="1"/>
            <c:bubble3D val="0"/>
            <c:spPr>
              <a:solidFill>
                <a:srgbClr val="52A9FF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E2E-4F2A-99AF-32DC21BD99F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'2.1'!$A$7:$A$8</c:f>
              <c:strCache>
                <c:ptCount val="2"/>
                <c:pt idx="0">
                  <c:v>Menn</c:v>
                </c:pt>
                <c:pt idx="1">
                  <c:v>Kvinner</c:v>
                </c:pt>
              </c:strCache>
            </c:strRef>
          </c:cat>
          <c:val>
            <c:numRef>
              <c:f>'2.1'!$B$7:$B$8</c:f>
              <c:numCache>
                <c:formatCode>0.0\ %</c:formatCode>
                <c:ptCount val="2"/>
                <c:pt idx="0">
                  <c:v>0.55322683094543101</c:v>
                </c:pt>
                <c:pt idx="1">
                  <c:v>0.44677316905456899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E2E-4F2A-99AF-32DC21BD99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'2.2'!$B$6</c:f>
              <c:strCache>
                <c:ptCount val="1"/>
                <c:pt idx="0">
                  <c:v>31.03.2022</c:v>
                </c:pt>
              </c:strCache>
            </c:strRef>
          </c:tx>
          <c:dPt>
            <c:idx val="0"/>
            <c:bubble3D val="0"/>
            <c:spPr>
              <a:solidFill>
                <a:srgbClr val="002A8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BE9-4E44-91C9-0F22AF208A3B}"/>
              </c:ext>
            </c:extLst>
          </c:dPt>
          <c:dPt>
            <c:idx val="1"/>
            <c:bubble3D val="0"/>
            <c:spPr>
              <a:solidFill>
                <a:srgbClr val="52A9FF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BE9-4E44-91C9-0F22AF208A3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'2.2'!$A$7:$A$8</c:f>
              <c:strCache>
                <c:ptCount val="2"/>
                <c:pt idx="0">
                  <c:v>Menn</c:v>
                </c:pt>
                <c:pt idx="1">
                  <c:v>Kvinner</c:v>
                </c:pt>
              </c:strCache>
            </c:strRef>
          </c:cat>
          <c:val>
            <c:numRef>
              <c:f>'2.2'!$B$7:$B$8</c:f>
              <c:numCache>
                <c:formatCode>0.0\ %</c:formatCode>
                <c:ptCount val="2"/>
                <c:pt idx="0">
                  <c:v>0.66769433775188691</c:v>
                </c:pt>
                <c:pt idx="1">
                  <c:v>0.33230566224811303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BE9-4E44-91C9-0F22AF208A3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'2.3'!$A$7</c:f>
              <c:strCache>
                <c:ptCount val="1"/>
                <c:pt idx="0">
                  <c:v>Forbrukslån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numRef>
              <c:f>'2.3'!$B$6:$K$6</c:f>
              <c:numCache>
                <c:formatCode>dd/mm/yy;@</c:formatCode>
                <c:ptCount val="10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44101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</c:numCache>
            </c:numRef>
          </c:cat>
          <c:val>
            <c:numRef>
              <c:f>'2.3'!$B$7:$K$7</c:f>
              <c:numCache>
                <c:formatCode>0.0</c:formatCode>
                <c:ptCount val="10"/>
                <c:pt idx="0">
                  <c:v>75.507432717398302</c:v>
                </c:pt>
                <c:pt idx="1">
                  <c:v>76.236437189200799</c:v>
                </c:pt>
                <c:pt idx="2">
                  <c:v>74.592664378806163</c:v>
                </c:pt>
                <c:pt idx="3">
                  <c:v>75.720452208707997</c:v>
                </c:pt>
                <c:pt idx="4">
                  <c:v>72.4353103512383</c:v>
                </c:pt>
                <c:pt idx="5">
                  <c:v>69.576969629820411</c:v>
                </c:pt>
                <c:pt idx="6">
                  <c:v>67.990212217376794</c:v>
                </c:pt>
                <c:pt idx="7">
                  <c:v>69.53405604247024</c:v>
                </c:pt>
                <c:pt idx="8">
                  <c:v>68.36602306266019</c:v>
                </c:pt>
                <c:pt idx="9">
                  <c:v>69.28465539938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5B-4BFE-982E-D25FAF6808BB}"/>
            </c:ext>
          </c:extLst>
        </c:ser>
        <c:ser>
          <c:idx val="2"/>
          <c:order val="1"/>
          <c:tx>
            <c:strRef>
              <c:f>'2.3'!$A$8</c:f>
              <c:strCache>
                <c:ptCount val="1"/>
                <c:pt idx="0">
                  <c:v>Annen usikret gjeld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numRef>
              <c:f>'2.3'!$B$6:$K$6</c:f>
              <c:numCache>
                <c:formatCode>dd/mm/yy;@</c:formatCode>
                <c:ptCount val="10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44101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</c:numCache>
            </c:numRef>
          </c:cat>
          <c:val>
            <c:numRef>
              <c:f>'2.3'!$B$8:$K$8</c:f>
              <c:numCache>
                <c:formatCode>0.0</c:formatCode>
                <c:ptCount val="10"/>
                <c:pt idx="0">
                  <c:v>18.30576457561002</c:v>
                </c:pt>
                <c:pt idx="1">
                  <c:v>16.694503571919999</c:v>
                </c:pt>
                <c:pt idx="2">
                  <c:v>16.98912245423001</c:v>
                </c:pt>
                <c:pt idx="3">
                  <c:v>15.8316676462399</c:v>
                </c:pt>
                <c:pt idx="4">
                  <c:v>15.258229882550101</c:v>
                </c:pt>
                <c:pt idx="5">
                  <c:v>14.3395846346799</c:v>
                </c:pt>
                <c:pt idx="6">
                  <c:v>14.286917533910101</c:v>
                </c:pt>
                <c:pt idx="7">
                  <c:v>13.71831251816997</c:v>
                </c:pt>
                <c:pt idx="8">
                  <c:v>12.83793781886</c:v>
                </c:pt>
                <c:pt idx="9">
                  <c:v>12.570240312139999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5B-4BFE-982E-D25FAF6808BB}"/>
            </c:ext>
          </c:extLst>
        </c:ser>
        <c:ser>
          <c:idx val="0"/>
          <c:order val="2"/>
          <c:tx>
            <c:strRef>
              <c:f>'2.3'!$A$9</c:f>
              <c:strCache>
                <c:ptCount val="1"/>
                <c:pt idx="0">
                  <c:v>Rammekreditter</c:v>
                </c:pt>
              </c:strCache>
            </c:strRef>
          </c:tx>
          <c:spPr>
            <a:solidFill>
              <a:srgbClr val="244948"/>
            </a:solidFill>
            <a:ln>
              <a:noFill/>
            </a:ln>
            <a:effectLst/>
          </c:spPr>
          <c:invertIfNegative val="0"/>
          <c:cat>
            <c:numRef>
              <c:f>'2.3'!$B$6:$K$6</c:f>
              <c:numCache>
                <c:formatCode>dd/mm/yy;@</c:formatCode>
                <c:ptCount val="10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44101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</c:numCache>
            </c:numRef>
          </c:cat>
          <c:val>
            <c:numRef>
              <c:f>'2.3'!$B$9:$K$9</c:f>
              <c:numCache>
                <c:formatCode>0.0</c:formatCode>
                <c:ptCount val="10"/>
                <c:pt idx="0">
                  <c:v>78.456107751422763</c:v>
                </c:pt>
                <c:pt idx="1">
                  <c:v>74.795736111654804</c:v>
                </c:pt>
                <c:pt idx="2">
                  <c:v>71.368991715734822</c:v>
                </c:pt>
                <c:pt idx="3">
                  <c:v>69.059181462631699</c:v>
                </c:pt>
                <c:pt idx="4">
                  <c:v>70.597836260141094</c:v>
                </c:pt>
                <c:pt idx="5">
                  <c:v>67.2881495617235</c:v>
                </c:pt>
                <c:pt idx="6">
                  <c:v>67.668649484826304</c:v>
                </c:pt>
                <c:pt idx="7">
                  <c:v>67.76679434829164</c:v>
                </c:pt>
                <c:pt idx="8">
                  <c:v>67.672723357212476</c:v>
                </c:pt>
                <c:pt idx="9">
                  <c:v>66.862621712983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5B-4BFE-982E-D25FAF6808BB}"/>
            </c:ext>
          </c:extLst>
        </c:ser>
        <c:ser>
          <c:idx val="3"/>
          <c:order val="3"/>
          <c:tx>
            <c:strRef>
              <c:f>'2.3'!$A$10</c:f>
              <c:strCache>
                <c:ptCount val="1"/>
                <c:pt idx="0">
                  <c:v>Betalingskort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numRef>
              <c:f>'2.3'!$B$6:$K$6</c:f>
              <c:numCache>
                <c:formatCode>dd/mm/yy;@</c:formatCode>
                <c:ptCount val="10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44101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</c:numCache>
            </c:numRef>
          </c:cat>
          <c:val>
            <c:numRef>
              <c:f>'2.3'!$B$10:$K$10</c:f>
              <c:numCache>
                <c:formatCode>0.0</c:formatCode>
                <c:ptCount val="10"/>
                <c:pt idx="0">
                  <c:v>4.236212432929972</c:v>
                </c:pt>
                <c:pt idx="1">
                  <c:v>3.0075579900499512</c:v>
                </c:pt>
                <c:pt idx="2">
                  <c:v>2.2123975543900181</c:v>
                </c:pt>
                <c:pt idx="3">
                  <c:v>2.1243902002799899</c:v>
                </c:pt>
                <c:pt idx="4">
                  <c:v>2.2171164292599901</c:v>
                </c:pt>
                <c:pt idx="5">
                  <c:v>2.0335334488800001</c:v>
                </c:pt>
                <c:pt idx="6">
                  <c:v>1.1384472807799999</c:v>
                </c:pt>
                <c:pt idx="7">
                  <c:v>1.2730873318799929</c:v>
                </c:pt>
                <c:pt idx="8">
                  <c:v>1.2567454373499871</c:v>
                </c:pt>
                <c:pt idx="9">
                  <c:v>1.45895629972003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5B-4BFE-982E-D25FAF6808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4534096"/>
        <c:axId val="754534424"/>
      </c:barChart>
      <c:barChart>
        <c:barDir val="col"/>
        <c:grouping val="stacked"/>
        <c:varyColors val="0"/>
        <c:ser>
          <c:idx val="4"/>
          <c:order val="4"/>
          <c:tx>
            <c:strRef>
              <c:f>'2.3'!$A$11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'2.3'!$B$6:$K$6</c:f>
              <c:numCache>
                <c:formatCode>dd/mm/yy;@</c:formatCode>
                <c:ptCount val="10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44101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</c:numCache>
            </c:numRef>
          </c:cat>
          <c:val>
            <c:numRef>
              <c:f>'2.3'!$B$11:$K$11</c:f>
              <c:numCache>
                <c:formatCode>General</c:formatCode>
                <c:ptCount val="10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5B-4BFE-982E-D25FAF6808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6152584"/>
        <c:axId val="486150944"/>
      </c:barChart>
      <c:catAx>
        <c:axId val="754534096"/>
        <c:scaling>
          <c:orientation val="minMax"/>
        </c:scaling>
        <c:delete val="0"/>
        <c:axPos val="b"/>
        <c:numFmt formatCode="dd/mm/yy;@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754534424"/>
        <c:crosses val="autoZero"/>
        <c:auto val="0"/>
        <c:lblAlgn val="ctr"/>
        <c:lblOffset val="100"/>
        <c:noMultiLvlLbl val="0"/>
      </c:catAx>
      <c:valAx>
        <c:axId val="754534424"/>
        <c:scaling>
          <c:orientation val="minMax"/>
          <c:max val="18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nb-NO" sz="7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</a:rPr>
                  <a:t>Mrd. kr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754534096"/>
        <c:crosses val="autoZero"/>
        <c:crossBetween val="between"/>
      </c:valAx>
      <c:valAx>
        <c:axId val="486150944"/>
        <c:scaling>
          <c:orientation val="minMax"/>
          <c:max val="18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486152584"/>
        <c:crosses val="max"/>
        <c:crossBetween val="between"/>
      </c:valAx>
      <c:dateAx>
        <c:axId val="486152584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486150944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'2.4'!$B$5</c:f>
              <c:strCache>
                <c:ptCount val="1"/>
                <c:pt idx="0">
                  <c:v>31.12.19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'2.4'!$A$6:$A$13</c:f>
              <c:strCache>
                <c:ptCount val="8"/>
                <c:pt idx="0">
                  <c:v>18-19 år</c:v>
                </c:pt>
                <c:pt idx="1">
                  <c:v>20-29 år</c:v>
                </c:pt>
                <c:pt idx="2">
                  <c:v>30-39 år</c:v>
                </c:pt>
                <c:pt idx="3">
                  <c:v>40-49 år</c:v>
                </c:pt>
                <c:pt idx="4">
                  <c:v>50-59 år</c:v>
                </c:pt>
                <c:pt idx="5">
                  <c:v>60-69 år</c:v>
                </c:pt>
                <c:pt idx="6">
                  <c:v>70-79 år</c:v>
                </c:pt>
                <c:pt idx="7">
                  <c:v>80+ år</c:v>
                </c:pt>
              </c:strCache>
            </c:strRef>
          </c:cat>
          <c:val>
            <c:numRef>
              <c:f>'2.4'!$B$6:$B$13</c:f>
              <c:numCache>
                <c:formatCode>_-* #\ ##0.0_-;\-* #\ ##0.0_-;_-* "-"??_-;_-@_-</c:formatCode>
                <c:ptCount val="8"/>
                <c:pt idx="0">
                  <c:v>1.396271499999999E-2</c:v>
                </c:pt>
                <c:pt idx="1">
                  <c:v>9.7355175064599493</c:v>
                </c:pt>
                <c:pt idx="2">
                  <c:v>35.998197794559573</c:v>
                </c:pt>
                <c:pt idx="3">
                  <c:v>47.069659360809695</c:v>
                </c:pt>
                <c:pt idx="4">
                  <c:v>45.463312283529554</c:v>
                </c:pt>
                <c:pt idx="5">
                  <c:v>26.741150237889432</c:v>
                </c:pt>
                <c:pt idx="6">
                  <c:v>10.072846810150061</c:v>
                </c:pt>
                <c:pt idx="7">
                  <c:v>1.410420527279999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92-4FF8-BA39-A2FED9ECC70F}"/>
            </c:ext>
          </c:extLst>
        </c:ser>
        <c:ser>
          <c:idx val="1"/>
          <c:order val="1"/>
          <c:tx>
            <c:strRef>
              <c:f>'2.4'!$C$5</c:f>
              <c:strCache>
                <c:ptCount val="1"/>
                <c:pt idx="0">
                  <c:v>31.12.20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'2.4'!$A$6:$A$13</c:f>
              <c:strCache>
                <c:ptCount val="8"/>
                <c:pt idx="0">
                  <c:v>18-19 år</c:v>
                </c:pt>
                <c:pt idx="1">
                  <c:v>20-29 år</c:v>
                </c:pt>
                <c:pt idx="2">
                  <c:v>30-39 år</c:v>
                </c:pt>
                <c:pt idx="3">
                  <c:v>40-49 år</c:v>
                </c:pt>
                <c:pt idx="4">
                  <c:v>50-59 år</c:v>
                </c:pt>
                <c:pt idx="5">
                  <c:v>60-69 år</c:v>
                </c:pt>
                <c:pt idx="6">
                  <c:v>70-79 år</c:v>
                </c:pt>
                <c:pt idx="7">
                  <c:v>80+ år</c:v>
                </c:pt>
              </c:strCache>
            </c:strRef>
          </c:cat>
          <c:val>
            <c:numRef>
              <c:f>'2.4'!$C$6:$C$13</c:f>
              <c:numCache>
                <c:formatCode>_-* #\ ##0.0_-;\-* #\ ##0.0_-;_-* "-"??_-;_-@_-</c:formatCode>
                <c:ptCount val="8"/>
                <c:pt idx="0">
                  <c:v>7.6005461199999902E-2</c:v>
                </c:pt>
                <c:pt idx="1">
                  <c:v>9.9451314361003078</c:v>
                </c:pt>
                <c:pt idx="2">
                  <c:v>33.754192066148761</c:v>
                </c:pt>
                <c:pt idx="3">
                  <c:v>42.976488109528667</c:v>
                </c:pt>
                <c:pt idx="4">
                  <c:v>40.798368114720127</c:v>
                </c:pt>
                <c:pt idx="5">
                  <c:v>23.446168370719231</c:v>
                </c:pt>
                <c:pt idx="6">
                  <c:v>8.3831873786701436</c:v>
                </c:pt>
                <c:pt idx="7">
                  <c:v>1.128951986089991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92-4FF8-BA39-A2FED9ECC70F}"/>
            </c:ext>
          </c:extLst>
        </c:ser>
        <c:ser>
          <c:idx val="2"/>
          <c:order val="2"/>
          <c:tx>
            <c:strRef>
              <c:f>'2.4'!$D$5</c:f>
              <c:strCache>
                <c:ptCount val="1"/>
                <c:pt idx="0">
                  <c:v>31.12.21</c:v>
                </c:pt>
              </c:strCache>
            </c:strRef>
          </c:tx>
          <c:spPr>
            <a:solidFill>
              <a:srgbClr val="244948"/>
            </a:solidFill>
            <a:ln>
              <a:noFill/>
            </a:ln>
            <a:effectLst/>
          </c:spPr>
          <c:invertIfNegative val="0"/>
          <c:cat>
            <c:strRef>
              <c:f>'2.4'!$A$6:$A$13</c:f>
              <c:strCache>
                <c:ptCount val="8"/>
                <c:pt idx="0">
                  <c:v>18-19 år</c:v>
                </c:pt>
                <c:pt idx="1">
                  <c:v>20-29 år</c:v>
                </c:pt>
                <c:pt idx="2">
                  <c:v>30-39 år</c:v>
                </c:pt>
                <c:pt idx="3">
                  <c:v>40-49 år</c:v>
                </c:pt>
                <c:pt idx="4">
                  <c:v>50-59 år</c:v>
                </c:pt>
                <c:pt idx="5">
                  <c:v>60-69 år</c:v>
                </c:pt>
                <c:pt idx="6">
                  <c:v>70-79 år</c:v>
                </c:pt>
                <c:pt idx="7">
                  <c:v>80+ år</c:v>
                </c:pt>
              </c:strCache>
            </c:strRef>
          </c:cat>
          <c:val>
            <c:numRef>
              <c:f>'2.4'!$D$6:$D$13</c:f>
              <c:numCache>
                <c:formatCode>_-* #\ ##0.0_-;\-* #\ ##0.0_-;_-* "-"??_-;_-@_-</c:formatCode>
                <c:ptCount val="8"/>
                <c:pt idx="0">
                  <c:v>7.5640499200000016E-2</c:v>
                </c:pt>
                <c:pt idx="1">
                  <c:v>8.7121861358601436</c:v>
                </c:pt>
                <c:pt idx="2">
                  <c:v>31.21834411842006</c:v>
                </c:pt>
                <c:pt idx="3">
                  <c:v>39.335764025928306</c:v>
                </c:pt>
                <c:pt idx="4">
                  <c:v>38.568159686758989</c:v>
                </c:pt>
                <c:pt idx="5">
                  <c:v>22.50238034273967</c:v>
                </c:pt>
                <c:pt idx="6">
                  <c:v>8.5231733182701124</c:v>
                </c:pt>
                <c:pt idx="7">
                  <c:v>1.197781548890007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92-4FF8-BA39-A2FED9ECC70F}"/>
            </c:ext>
          </c:extLst>
        </c:ser>
        <c:ser>
          <c:idx val="3"/>
          <c:order val="3"/>
          <c:tx>
            <c:strRef>
              <c:f>'2.4'!$E$5</c:f>
              <c:strCache>
                <c:ptCount val="1"/>
                <c:pt idx="0">
                  <c:v>31.03.22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strRef>
              <c:f>'2.4'!$A$6:$A$13</c:f>
              <c:strCache>
                <c:ptCount val="8"/>
                <c:pt idx="0">
                  <c:v>18-19 år</c:v>
                </c:pt>
                <c:pt idx="1">
                  <c:v>20-29 år</c:v>
                </c:pt>
                <c:pt idx="2">
                  <c:v>30-39 år</c:v>
                </c:pt>
                <c:pt idx="3">
                  <c:v>40-49 år</c:v>
                </c:pt>
                <c:pt idx="4">
                  <c:v>50-59 år</c:v>
                </c:pt>
                <c:pt idx="5">
                  <c:v>60-69 år</c:v>
                </c:pt>
                <c:pt idx="6">
                  <c:v>70-79 år</c:v>
                </c:pt>
                <c:pt idx="7">
                  <c:v>80+ år</c:v>
                </c:pt>
              </c:strCache>
            </c:strRef>
          </c:cat>
          <c:val>
            <c:numRef>
              <c:f>'2.4'!$E$6:$E$13</c:f>
              <c:numCache>
                <c:formatCode>_-* #\ ##0.0_-;\-* #\ ##0.0_-;_-* "-"??_-;_-@_-</c:formatCode>
                <c:ptCount val="8"/>
                <c:pt idx="0">
                  <c:v>3.1954587119999989E-2</c:v>
                </c:pt>
                <c:pt idx="1">
                  <c:v>7.1828512845899741</c:v>
                </c:pt>
                <c:pt idx="2">
                  <c:v>29.818787103059311</c:v>
                </c:pt>
                <c:pt idx="3">
                  <c:v>38.708430785189194</c:v>
                </c:pt>
                <c:pt idx="4">
                  <c:v>39.471431091698882</c:v>
                </c:pt>
                <c:pt idx="5">
                  <c:v>24.050644859559551</c:v>
                </c:pt>
                <c:pt idx="6">
                  <c:v>9.4229219037999989</c:v>
                </c:pt>
                <c:pt idx="7">
                  <c:v>1.4894521091899899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92-4FF8-BA39-A2FED9ECC7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4537704"/>
        <c:axId val="754540328"/>
      </c:barChart>
      <c:barChart>
        <c:barDir val="col"/>
        <c:grouping val="clustered"/>
        <c:varyColors val="0"/>
        <c:ser>
          <c:idx val="4"/>
          <c:order val="4"/>
          <c:tx>
            <c:strRef>
              <c:f>'2.4'!$F$5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'2.4'!$A$6:$A$13</c:f>
              <c:strCache>
                <c:ptCount val="8"/>
                <c:pt idx="0">
                  <c:v>18-19 år</c:v>
                </c:pt>
                <c:pt idx="1">
                  <c:v>20-29 år</c:v>
                </c:pt>
                <c:pt idx="2">
                  <c:v>30-39 år</c:v>
                </c:pt>
                <c:pt idx="3">
                  <c:v>40-49 år</c:v>
                </c:pt>
                <c:pt idx="4">
                  <c:v>50-59 år</c:v>
                </c:pt>
                <c:pt idx="5">
                  <c:v>60-69 år</c:v>
                </c:pt>
                <c:pt idx="6">
                  <c:v>70-79 år</c:v>
                </c:pt>
                <c:pt idx="7">
                  <c:v>80+ år</c:v>
                </c:pt>
              </c:strCache>
            </c:strRef>
          </c:cat>
          <c:val>
            <c:numRef>
              <c:f>'2.4'!$F$6:$F$13</c:f>
              <c:numCache>
                <c:formatCode>General</c:formatCode>
                <c:ptCount val="8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92-4FF8-BA39-A2FED9ECC7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0969072"/>
        <c:axId val="460965464"/>
      </c:barChart>
      <c:catAx>
        <c:axId val="754537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754540328"/>
        <c:crosses val="autoZero"/>
        <c:auto val="1"/>
        <c:lblAlgn val="ctr"/>
        <c:lblOffset val="100"/>
        <c:tickMarkSkip val="1"/>
        <c:noMultiLvlLbl val="0"/>
      </c:catAx>
      <c:valAx>
        <c:axId val="7545403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nb-NO" sz="7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</a:rPr>
                  <a:t>Mrd. kr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754537704"/>
        <c:crosses val="autoZero"/>
        <c:crossBetween val="between"/>
      </c:valAx>
      <c:valAx>
        <c:axId val="460965464"/>
        <c:scaling>
          <c:orientation val="minMax"/>
          <c:max val="45"/>
        </c:scaling>
        <c:delete val="0"/>
        <c:axPos val="r"/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460969072"/>
        <c:crosses val="max"/>
        <c:crossBetween val="between"/>
      </c:valAx>
      <c:catAx>
        <c:axId val="4609690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09654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aseline="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'2.5'!$A$7</c:f>
              <c:strCache>
                <c:ptCount val="1"/>
                <c:pt idx="0">
                  <c:v>Rentebærende gjeld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numRef>
              <c:f>'2.5'!$B$6:$K$6</c:f>
              <c:numCache>
                <c:formatCode>dd/mm/yy;@</c:formatCode>
                <c:ptCount val="10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44101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</c:numCache>
            </c:numRef>
          </c:cat>
          <c:val>
            <c:numRef>
              <c:f>'2.5'!$B$7:$K$7</c:f>
              <c:numCache>
                <c:formatCode>0.0</c:formatCode>
                <c:ptCount val="10"/>
                <c:pt idx="0">
                  <c:v>153.54208887233668</c:v>
                </c:pt>
                <c:pt idx="1">
                  <c:v>151.31237372512982</c:v>
                </c:pt>
                <c:pt idx="2">
                  <c:v>145.19718809678935</c:v>
                </c:pt>
                <c:pt idx="3">
                  <c:v>143.65958624196938</c:v>
                </c:pt>
                <c:pt idx="4">
                  <c:v>140.12003000921308</c:v>
                </c:pt>
                <c:pt idx="5">
                  <c:v>134.30943826683301</c:v>
                </c:pt>
                <c:pt idx="6">
                  <c:v>130.19756082055929</c:v>
                </c:pt>
                <c:pt idx="7">
                  <c:v>130.62356760546226</c:v>
                </c:pt>
                <c:pt idx="8">
                  <c:v>128.14251478772212</c:v>
                </c:pt>
                <c:pt idx="9">
                  <c:v>127.31250221730942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81-47C8-A0D2-3A2F5CD7EBA1}"/>
            </c:ext>
          </c:extLst>
        </c:ser>
        <c:ser>
          <c:idx val="2"/>
          <c:order val="1"/>
          <c:tx>
            <c:strRef>
              <c:f>'2.5'!$A$8</c:f>
              <c:strCache>
                <c:ptCount val="1"/>
                <c:pt idx="0">
                  <c:v>Ikke-rentebærende gjeld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numRef>
              <c:f>'2.5'!$B$6:$K$6</c:f>
              <c:numCache>
                <c:formatCode>dd/mm/yy;@</c:formatCode>
                <c:ptCount val="10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44101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</c:numCache>
            </c:numRef>
          </c:cat>
          <c:val>
            <c:numRef>
              <c:f>'2.5'!$B$8:$K$8</c:f>
              <c:numCache>
                <c:formatCode>0.0</c:formatCode>
                <c:ptCount val="10"/>
                <c:pt idx="0">
                  <c:v>22.963428605022457</c:v>
                </c:pt>
                <c:pt idx="1">
                  <c:v>19.421861137697899</c:v>
                </c:pt>
                <c:pt idx="2">
                  <c:v>19.965988006356763</c:v>
                </c:pt>
                <c:pt idx="3">
                  <c:v>19.076105275877481</c:v>
                </c:pt>
                <c:pt idx="4">
                  <c:v>20.388462913968898</c:v>
                </c:pt>
                <c:pt idx="5">
                  <c:v>18.92879900825718</c:v>
                </c:pt>
                <c:pt idx="6">
                  <c:v>20.886665696320591</c:v>
                </c:pt>
                <c:pt idx="7">
                  <c:v>21.668682635341149</c:v>
                </c:pt>
                <c:pt idx="8">
                  <c:v>21.990914888351188</c:v>
                </c:pt>
                <c:pt idx="9">
                  <c:v>22.863971506902129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81-47C8-A0D2-3A2F5CD7EB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4534096"/>
        <c:axId val="754534424"/>
      </c:barChart>
      <c:barChart>
        <c:barDir val="col"/>
        <c:grouping val="stacked"/>
        <c:varyColors val="0"/>
        <c:ser>
          <c:idx val="0"/>
          <c:order val="2"/>
          <c:tx>
            <c:strRef>
              <c:f>'2.5'!$A$9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'2.5'!$B$6:$K$6</c:f>
              <c:numCache>
                <c:formatCode>dd/mm/yy;@</c:formatCode>
                <c:ptCount val="10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44101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</c:numCache>
            </c:numRef>
          </c:cat>
          <c:val>
            <c:numRef>
              <c:f>'2.5'!$B$9:$K$9</c:f>
              <c:numCache>
                <c:formatCode>General</c:formatCode>
                <c:ptCount val="10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81-47C8-A0D2-3A2F5CD7EB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6152584"/>
        <c:axId val="486150944"/>
      </c:barChart>
      <c:catAx>
        <c:axId val="754534096"/>
        <c:scaling>
          <c:orientation val="minMax"/>
        </c:scaling>
        <c:delete val="0"/>
        <c:axPos val="b"/>
        <c:numFmt formatCode="dd/mm/yy;@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754534424"/>
        <c:crosses val="autoZero"/>
        <c:auto val="0"/>
        <c:lblAlgn val="ctr"/>
        <c:lblOffset val="100"/>
        <c:noMultiLvlLbl val="0"/>
      </c:catAx>
      <c:valAx>
        <c:axId val="754534424"/>
        <c:scaling>
          <c:orientation val="minMax"/>
          <c:max val="18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nb-NO" sz="7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</a:rPr>
                  <a:t>Mrd. kr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754534096"/>
        <c:crosses val="autoZero"/>
        <c:crossBetween val="between"/>
      </c:valAx>
      <c:valAx>
        <c:axId val="486150944"/>
        <c:scaling>
          <c:orientation val="minMax"/>
          <c:max val="18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486152584"/>
        <c:crosses val="max"/>
        <c:crossBetween val="between"/>
      </c:valAx>
      <c:dateAx>
        <c:axId val="486152584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486150944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'2.6'!$A$7</c:f>
              <c:strCache>
                <c:ptCount val="1"/>
                <c:pt idx="0">
                  <c:v>Rentebærende gjeld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'2.6'!$B$6:$K$6</c:f>
              <c:numCache>
                <c:formatCode>dd/mm/yy;@</c:formatCode>
                <c:ptCount val="10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44101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</c:numCache>
            </c:numRef>
          </c:cat>
          <c:val>
            <c:numRef>
              <c:f>'2.6'!$B$7:$K$7</c:f>
              <c:numCache>
                <c:formatCode>0.0</c:formatCode>
                <c:ptCount val="10"/>
                <c:pt idx="0">
                  <c:v>100</c:v>
                </c:pt>
                <c:pt idx="1">
                  <c:v>98.547815023500974</c:v>
                </c:pt>
                <c:pt idx="2">
                  <c:v>94.565072784384398</c:v>
                </c:pt>
                <c:pt idx="3">
                  <c:v>93.563652349041476</c:v>
                </c:pt>
                <c:pt idx="4">
                  <c:v>91.25838461512437</c:v>
                </c:pt>
                <c:pt idx="5">
                  <c:v>87.474020480798103</c:v>
                </c:pt>
                <c:pt idx="6">
                  <c:v>84.796007255582339</c:v>
                </c:pt>
                <c:pt idx="7">
                  <c:v>85.073460029627356</c:v>
                </c:pt>
                <c:pt idx="8">
                  <c:v>83.457582040756819</c:v>
                </c:pt>
                <c:pt idx="9">
                  <c:v>82.917005462368053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18-4F65-85FF-9EDDF0ECA2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0861760"/>
        <c:axId val="1230869304"/>
      </c:lineChart>
      <c:lineChart>
        <c:grouping val="standard"/>
        <c:varyColors val="0"/>
        <c:ser>
          <c:idx val="1"/>
          <c:order val="1"/>
          <c:tx>
            <c:strRef>
              <c:f>'2.6'!$A$8</c:f>
              <c:strCache>
                <c:ptCount val="1"/>
                <c:pt idx="0">
                  <c:v>Ikke-rentebærende gjeld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'2.6'!$B$6:$K$6</c:f>
              <c:numCache>
                <c:formatCode>dd/mm/yy;@</c:formatCode>
                <c:ptCount val="10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44101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</c:numCache>
            </c:numRef>
          </c:cat>
          <c:val>
            <c:numRef>
              <c:f>'2.6'!$B$8:$K$8</c:f>
              <c:numCache>
                <c:formatCode>0.0</c:formatCode>
                <c:ptCount val="10"/>
                <c:pt idx="0">
                  <c:v>100</c:v>
                </c:pt>
                <c:pt idx="1">
                  <c:v>84.577357640095769</c:v>
                </c:pt>
                <c:pt idx="2">
                  <c:v>86.946894341334954</c:v>
                </c:pt>
                <c:pt idx="3">
                  <c:v>83.071677161071861</c:v>
                </c:pt>
                <c:pt idx="4">
                  <c:v>88.786667116031722</c:v>
                </c:pt>
                <c:pt idx="5">
                  <c:v>82.430195132608191</c:v>
                </c:pt>
                <c:pt idx="6">
                  <c:v>90.956215883861319</c:v>
                </c:pt>
                <c:pt idx="7">
                  <c:v>94.361704465168032</c:v>
                </c:pt>
                <c:pt idx="8">
                  <c:v>95.764945499216239</c:v>
                </c:pt>
                <c:pt idx="9">
                  <c:v>99.566889161757942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18-4F65-85FF-9EDDF0ECA2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7067160"/>
        <c:axId val="977065848"/>
      </c:lineChart>
      <c:catAx>
        <c:axId val="1230861760"/>
        <c:scaling>
          <c:orientation val="minMax"/>
        </c:scaling>
        <c:delete val="0"/>
        <c:axPos val="b"/>
        <c:numFmt formatCode="dd/mm/yy;@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30869304"/>
        <c:crosses val="autoZero"/>
        <c:auto val="0"/>
        <c:lblAlgn val="ctr"/>
        <c:lblOffset val="100"/>
        <c:tickLblSkip val="1"/>
        <c:noMultiLvlLbl val="0"/>
      </c:catAx>
      <c:valAx>
        <c:axId val="123086930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baseline="0">
                    <a:solidFill>
                      <a:sysClr val="windowText" lastClr="000000"/>
                    </a:solidFill>
                  </a:rPr>
                  <a:t>Indeks, 31. desember 2019 = 100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30861760"/>
        <c:crossesAt val="1"/>
        <c:crossBetween val="midCat"/>
      </c:valAx>
      <c:valAx>
        <c:axId val="977065848"/>
        <c:scaling>
          <c:orientation val="minMax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77067160"/>
        <c:crosses val="max"/>
        <c:crossBetween val="between"/>
      </c:valAx>
      <c:dateAx>
        <c:axId val="977067160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97706584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87911632503426"/>
          <c:y val="4.6005079085217754E-2"/>
          <c:w val="0.81240651598712099"/>
          <c:h val="0.70460734426216698"/>
        </c:manualLayout>
      </c:layout>
      <c:areaChart>
        <c:grouping val="stacked"/>
        <c:varyColors val="0"/>
        <c:ser>
          <c:idx val="0"/>
          <c:order val="0"/>
          <c:tx>
            <c:strRef>
              <c:f>'2.7'!$E$7</c:f>
              <c:strCache>
                <c:ptCount val="1"/>
                <c:pt idx="0">
                  <c:v>Øvrige foretak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cat>
            <c:numRef>
              <c:f>'2.7'!$B$8:$B$17</c:f>
              <c:numCache>
                <c:formatCode>dd/mm/yy;@</c:formatCode>
                <c:ptCount val="10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</c:numCache>
            </c:numRef>
          </c:cat>
          <c:val>
            <c:numRef>
              <c:f>'2.7'!$E$8:$E$17</c:f>
              <c:numCache>
                <c:formatCode>_(* #\ ##0.0_);_(* \(#\ ##0.0\);_(* "-"??_);_(@_)</c:formatCode>
                <c:ptCount val="10"/>
                <c:pt idx="0">
                  <c:v>89.190249690108899</c:v>
                </c:pt>
                <c:pt idx="1">
                  <c:v>88.109267241329547</c:v>
                </c:pt>
                <c:pt idx="2">
                  <c:v>86.868274651317762</c:v>
                </c:pt>
                <c:pt idx="3">
                  <c:v>81.104351325098406</c:v>
                </c:pt>
                <c:pt idx="4">
                  <c:v>81.848787972177618</c:v>
                </c:pt>
                <c:pt idx="5">
                  <c:v>80.720644840657556</c:v>
                </c:pt>
                <c:pt idx="6">
                  <c:v>79.999460055231879</c:v>
                </c:pt>
                <c:pt idx="7">
                  <c:v>78.231351428965596</c:v>
                </c:pt>
                <c:pt idx="8">
                  <c:v>77.305068271832411</c:v>
                </c:pt>
                <c:pt idx="9">
                  <c:v>76.853922370937781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3-40DF-A9DA-D40E9D0A84FC}"/>
            </c:ext>
          </c:extLst>
        </c:ser>
        <c:ser>
          <c:idx val="1"/>
          <c:order val="1"/>
          <c:tx>
            <c:strRef>
              <c:f>'2.7'!$C$7</c:f>
              <c:strCache>
                <c:ptCount val="1"/>
                <c:pt idx="0">
                  <c:v>Norske porteføljekjøpsforetak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cat>
            <c:numRef>
              <c:f>'2.7'!$B$8:$B$17</c:f>
              <c:numCache>
                <c:formatCode>dd/mm/yy;@</c:formatCode>
                <c:ptCount val="10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</c:numCache>
            </c:numRef>
          </c:cat>
          <c:val>
            <c:numRef>
              <c:f>'2.7'!$C$8:$C$17</c:f>
              <c:numCache>
                <c:formatCode>_(* #\ ##0.0_);_(* \(#\ ##0.0\);_(* "-"??_);_(@_)</c:formatCode>
                <c:ptCount val="10"/>
                <c:pt idx="0">
                  <c:v>10.809750309891099</c:v>
                </c:pt>
                <c:pt idx="1">
                  <c:v>11.890732758670454</c:v>
                </c:pt>
                <c:pt idx="2">
                  <c:v>13.065530451467048</c:v>
                </c:pt>
                <c:pt idx="3">
                  <c:v>13.766207779897035</c:v>
                </c:pt>
                <c:pt idx="4">
                  <c:v>13.722561205493767</c:v>
                </c:pt>
                <c:pt idx="5">
                  <c:v>14.623360501776848</c:v>
                </c:pt>
                <c:pt idx="6">
                  <c:v>15.266097278153607</c:v>
                </c:pt>
                <c:pt idx="7">
                  <c:v>14.713219852890253</c:v>
                </c:pt>
                <c:pt idx="8">
                  <c:v>15.501660966679944</c:v>
                </c:pt>
                <c:pt idx="9">
                  <c:v>15.935852785753834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3-40DF-A9DA-D40E9D0A84FC}"/>
            </c:ext>
          </c:extLst>
        </c:ser>
        <c:ser>
          <c:idx val="2"/>
          <c:order val="2"/>
          <c:tx>
            <c:strRef>
              <c:f>'2.7'!$D$7</c:f>
              <c:strCache>
                <c:ptCount val="1"/>
                <c:pt idx="0">
                  <c:v>Grensekryssende porteføljekjøpsforetak</c:v>
                </c:pt>
              </c:strCache>
            </c:strRef>
          </c:tx>
          <c:spPr>
            <a:solidFill>
              <a:srgbClr val="244948"/>
            </a:solidFill>
            <a:ln>
              <a:noFill/>
            </a:ln>
            <a:effectLst/>
          </c:spPr>
          <c:cat>
            <c:numRef>
              <c:f>'2.7'!$B$8:$B$17</c:f>
              <c:numCache>
                <c:formatCode>dd/mm/yy;@</c:formatCode>
                <c:ptCount val="10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</c:numCache>
            </c:numRef>
          </c:cat>
          <c:val>
            <c:numRef>
              <c:f>'2.7'!$D$8:$D$17</c:f>
              <c:numCache>
                <c:formatCode>_(* #\ ##0.0_);_(* \(#\ ##0.0\);_(*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6.6194897215178683E-2</c:v>
                </c:pt>
                <c:pt idx="3">
                  <c:v>5.129440895004552</c:v>
                </c:pt>
                <c:pt idx="4">
                  <c:v>4.4286508223286072</c:v>
                </c:pt>
                <c:pt idx="5">
                  <c:v>4.6559946575656017</c:v>
                </c:pt>
                <c:pt idx="6">
                  <c:v>4.7344426666145178</c:v>
                </c:pt>
                <c:pt idx="7">
                  <c:v>7.0554287181441646</c:v>
                </c:pt>
                <c:pt idx="8">
                  <c:v>7.1932707614876428</c:v>
                </c:pt>
                <c:pt idx="9">
                  <c:v>7.2102248433083851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83-40DF-A9DA-D40E9D0A8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8258096"/>
        <c:axId val="1068256784"/>
      </c:areaChart>
      <c:areaChart>
        <c:grouping val="standard"/>
        <c:varyColors val="0"/>
        <c:ser>
          <c:idx val="3"/>
          <c:order val="3"/>
          <c:tx>
            <c:strRef>
              <c:f>'2.7'!$F$7</c:f>
              <c:strCache>
                <c:ptCount val="1"/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numRef>
              <c:f>'2.7'!$B$8:$B$17</c:f>
              <c:numCache>
                <c:formatCode>dd/mm/yy;@</c:formatCode>
                <c:ptCount val="10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</c:numCache>
            </c:numRef>
          </c:cat>
          <c:val>
            <c:numRef>
              <c:f>'2.7'!$F$8:$F$17</c:f>
              <c:numCache>
                <c:formatCode>General</c:formatCode>
                <c:ptCount val="10"/>
                <c:pt idx="0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83-40DF-A9DA-D40E9D0A8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9198776"/>
        <c:axId val="959193528"/>
      </c:areaChart>
      <c:dateAx>
        <c:axId val="1068258096"/>
        <c:scaling>
          <c:orientation val="minMax"/>
          <c:max val="44621"/>
          <c:min val="43800"/>
        </c:scaling>
        <c:delete val="0"/>
        <c:axPos val="b"/>
        <c:numFmt formatCode="[$-414]mmm\.\ yy;@" sourceLinked="0"/>
        <c:majorTickMark val="out"/>
        <c:minorTickMark val="out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68256784"/>
        <c:crosses val="autoZero"/>
        <c:auto val="1"/>
        <c:lblOffset val="100"/>
        <c:baseTimeUnit val="months"/>
        <c:majorUnit val="3"/>
        <c:majorTimeUnit val="months"/>
        <c:minorUnit val="3"/>
        <c:minorTimeUnit val="months"/>
      </c:dateAx>
      <c:valAx>
        <c:axId val="1068256784"/>
        <c:scaling>
          <c:orientation val="minMax"/>
          <c:max val="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% av rentbærende gjeld</a:t>
                </a:r>
              </a:p>
            </c:rich>
          </c:tx>
          <c:layout>
            <c:manualLayout>
              <c:xMode val="edge"/>
              <c:yMode val="edge"/>
              <c:x val="3.1835587636806467E-2"/>
              <c:y val="0.278587596315270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68258096"/>
        <c:crossesAt val="0"/>
        <c:crossBetween val="midCat"/>
      </c:valAx>
      <c:valAx>
        <c:axId val="959193528"/>
        <c:scaling>
          <c:orientation val="minMax"/>
          <c:max val="10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59198776"/>
        <c:crosses val="max"/>
        <c:crossBetween val="midCat"/>
      </c:valAx>
      <c:dateAx>
        <c:axId val="959198776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959193528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8.1349206349206352E-2"/>
          <c:y val="0.86401196621135634"/>
          <c:w val="0.9"/>
          <c:h val="6.4143644275505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'2.8'!$A$7</c:f>
              <c:strCache>
                <c:ptCount val="1"/>
                <c:pt idx="0">
                  <c:v>Kreditter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'2.8'!$B$6:$K$6</c:f>
              <c:numCache>
                <c:formatCode>dd/mm/yy;@</c:formatCode>
                <c:ptCount val="10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44101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</c:numCache>
            </c:numRef>
          </c:cat>
          <c:val>
            <c:numRef>
              <c:f>'2.8'!$B$7:$K$7</c:f>
              <c:numCache>
                <c:formatCode>0.0</c:formatCode>
                <c:ptCount val="10"/>
                <c:pt idx="0">
                  <c:v>100</c:v>
                </c:pt>
                <c:pt idx="1">
                  <c:v>96.443591311046035</c:v>
                </c:pt>
                <c:pt idx="2">
                  <c:v>94.219079917358144</c:v>
                </c:pt>
                <c:pt idx="3">
                  <c:v>93.746704552694155</c:v>
                </c:pt>
                <c:pt idx="4">
                  <c:v>91.668155284259328</c:v>
                </c:pt>
                <c:pt idx="5">
                  <c:v>88.508920746756431</c:v>
                </c:pt>
                <c:pt idx="6">
                  <c:v>87.559161902806466</c:v>
                </c:pt>
                <c:pt idx="7">
                  <c:v>86.436344875807265</c:v>
                </c:pt>
                <c:pt idx="8">
                  <c:v>87.539719970305626</c:v>
                </c:pt>
                <c:pt idx="9">
                  <c:v>86.622042586235821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4E-4F32-AFEF-322F6A90F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0861760"/>
        <c:axId val="1230869304"/>
      </c:lineChart>
      <c:lineChart>
        <c:grouping val="standard"/>
        <c:varyColors val="0"/>
        <c:ser>
          <c:idx val="1"/>
          <c:order val="1"/>
          <c:tx>
            <c:strRef>
              <c:f>'2.8'!$A$8</c:f>
              <c:strCache>
                <c:ptCount val="1"/>
                <c:pt idx="0">
                  <c:v>Personer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'2.8'!$B$6:$K$6</c:f>
              <c:numCache>
                <c:formatCode>dd/mm/yy;@</c:formatCode>
                <c:ptCount val="10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44101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</c:numCache>
            </c:numRef>
          </c:cat>
          <c:val>
            <c:numRef>
              <c:f>'2.8'!$B$8:$K$8</c:f>
              <c:numCache>
                <c:formatCode>0.0</c:formatCode>
                <c:ptCount val="10"/>
                <c:pt idx="0">
                  <c:v>100</c:v>
                </c:pt>
                <c:pt idx="1">
                  <c:v>99.46252447726981</c:v>
                </c:pt>
                <c:pt idx="2">
                  <c:v>99.219148706321192</c:v>
                </c:pt>
                <c:pt idx="3">
                  <c:v>99.232341908190207</c:v>
                </c:pt>
                <c:pt idx="4">
                  <c:v>98.871531119193278</c:v>
                </c:pt>
                <c:pt idx="5">
                  <c:v>98.596677920726549</c:v>
                </c:pt>
                <c:pt idx="6">
                  <c:v>98.616234902320627</c:v>
                </c:pt>
                <c:pt idx="7">
                  <c:v>98.559767998321192</c:v>
                </c:pt>
                <c:pt idx="8">
                  <c:v>98.999210270457539</c:v>
                </c:pt>
                <c:pt idx="9">
                  <c:v>99.075482498674475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4E-4F32-AFEF-322F6A90F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7067160"/>
        <c:axId val="977065848"/>
      </c:lineChart>
      <c:catAx>
        <c:axId val="1230861760"/>
        <c:scaling>
          <c:orientation val="minMax"/>
        </c:scaling>
        <c:delete val="0"/>
        <c:axPos val="b"/>
        <c:numFmt formatCode="dd/mm/yy;@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30869304"/>
        <c:crosses val="autoZero"/>
        <c:auto val="0"/>
        <c:lblAlgn val="ctr"/>
        <c:lblOffset val="100"/>
        <c:tickLblSkip val="1"/>
        <c:noMultiLvlLbl val="0"/>
      </c:catAx>
      <c:valAx>
        <c:axId val="1230869304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baseline="0">
                    <a:solidFill>
                      <a:sysClr val="windowText" lastClr="000000"/>
                    </a:solidFill>
                  </a:rPr>
                  <a:t>Indeks, 31. desember 2019 = 100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30861760"/>
        <c:crossesAt val="1"/>
        <c:crossBetween val="midCat"/>
      </c:valAx>
      <c:valAx>
        <c:axId val="977065848"/>
        <c:scaling>
          <c:orientation val="minMax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77067160"/>
        <c:crosses val="max"/>
        <c:crossBetween val="between"/>
      </c:valAx>
      <c:dateAx>
        <c:axId val="977067160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97706584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40607424071991"/>
          <c:y val="7.7473952119621395E-2"/>
          <c:w val="0.81946531683539559"/>
          <c:h val="0.80196327918026644"/>
        </c:manualLayout>
      </c:layout>
      <c:lineChart>
        <c:grouping val="standard"/>
        <c:varyColors val="0"/>
        <c:ser>
          <c:idx val="0"/>
          <c:order val="0"/>
          <c:tx>
            <c:strRef>
              <c:f>'1.2'!$B$5</c:f>
              <c:strCache>
                <c:ptCount val="1"/>
                <c:pt idx="0">
                  <c:v>Vekst i forbrukslån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'1.2'!$A$6:$A$19</c:f>
              <c:strCache>
                <c:ptCount val="14"/>
                <c:pt idx="0">
                  <c:v>31.12.08</c:v>
                </c:pt>
                <c:pt idx="1">
                  <c:v>31.12.09</c:v>
                </c:pt>
                <c:pt idx="2">
                  <c:v>31.12.10</c:v>
                </c:pt>
                <c:pt idx="3">
                  <c:v>31.12.11</c:v>
                </c:pt>
                <c:pt idx="4">
                  <c:v>31.12.12</c:v>
                </c:pt>
                <c:pt idx="5">
                  <c:v>31.12.13</c:v>
                </c:pt>
                <c:pt idx="6">
                  <c:v>31.12.14</c:v>
                </c:pt>
                <c:pt idx="7">
                  <c:v>31.12.15</c:v>
                </c:pt>
                <c:pt idx="8">
                  <c:v>31.12.16</c:v>
                </c:pt>
                <c:pt idx="9">
                  <c:v>31.12.17</c:v>
                </c:pt>
                <c:pt idx="10">
                  <c:v> 31.12.18</c:v>
                </c:pt>
                <c:pt idx="11">
                  <c:v> 31.12.19</c:v>
                </c:pt>
                <c:pt idx="12">
                  <c:v> 31.12.20</c:v>
                </c:pt>
                <c:pt idx="13">
                  <c:v>31.12.21</c:v>
                </c:pt>
              </c:strCache>
            </c:strRef>
          </c:cat>
          <c:val>
            <c:numRef>
              <c:f>'1.2'!$B$6:$B$19</c:f>
              <c:numCache>
                <c:formatCode>0.0</c:formatCode>
                <c:ptCount val="14"/>
                <c:pt idx="0">
                  <c:v>17.399999999999999</c:v>
                </c:pt>
                <c:pt idx="1">
                  <c:v>1.4</c:v>
                </c:pt>
                <c:pt idx="2">
                  <c:v>3</c:v>
                </c:pt>
                <c:pt idx="3">
                  <c:v>5.0999999999999996</c:v>
                </c:pt>
                <c:pt idx="4">
                  <c:v>7.8</c:v>
                </c:pt>
                <c:pt idx="5">
                  <c:v>9.3000000000000007</c:v>
                </c:pt>
                <c:pt idx="6">
                  <c:v>7.4</c:v>
                </c:pt>
                <c:pt idx="7">
                  <c:v>10</c:v>
                </c:pt>
                <c:pt idx="8">
                  <c:v>15.3</c:v>
                </c:pt>
                <c:pt idx="9">
                  <c:v>13.2</c:v>
                </c:pt>
                <c:pt idx="10">
                  <c:v>10</c:v>
                </c:pt>
                <c:pt idx="11">
                  <c:v>-2.6</c:v>
                </c:pt>
                <c:pt idx="12">
                  <c:v>-16.7</c:v>
                </c:pt>
                <c:pt idx="13">
                  <c:v>-11.2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38-4705-A78B-FF5A630C12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1"/>
          <c:tx>
            <c:strRef>
              <c:f>'1.2'!$C$5</c:f>
              <c:strCache>
                <c:ptCount val="1"/>
                <c:pt idx="0">
                  <c:v>K2 husholdninger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'1.2'!$A$6:$A$19</c:f>
              <c:strCache>
                <c:ptCount val="14"/>
                <c:pt idx="0">
                  <c:v>31.12.08</c:v>
                </c:pt>
                <c:pt idx="1">
                  <c:v>31.12.09</c:v>
                </c:pt>
                <c:pt idx="2">
                  <c:v>31.12.10</c:v>
                </c:pt>
                <c:pt idx="3">
                  <c:v>31.12.11</c:v>
                </c:pt>
                <c:pt idx="4">
                  <c:v>31.12.12</c:v>
                </c:pt>
                <c:pt idx="5">
                  <c:v>31.12.13</c:v>
                </c:pt>
                <c:pt idx="6">
                  <c:v>31.12.14</c:v>
                </c:pt>
                <c:pt idx="7">
                  <c:v>31.12.15</c:v>
                </c:pt>
                <c:pt idx="8">
                  <c:v>31.12.16</c:v>
                </c:pt>
                <c:pt idx="9">
                  <c:v>31.12.17</c:v>
                </c:pt>
                <c:pt idx="10">
                  <c:v> 31.12.18</c:v>
                </c:pt>
                <c:pt idx="11">
                  <c:v> 31.12.19</c:v>
                </c:pt>
                <c:pt idx="12">
                  <c:v> 31.12.20</c:v>
                </c:pt>
                <c:pt idx="13">
                  <c:v>31.12.21</c:v>
                </c:pt>
              </c:strCache>
            </c:strRef>
          </c:cat>
          <c:val>
            <c:numRef>
              <c:f>'1.2'!$C$6:$C$19</c:f>
              <c:numCache>
                <c:formatCode>0.0</c:formatCode>
                <c:ptCount val="14"/>
                <c:pt idx="0">
                  <c:v>7.1</c:v>
                </c:pt>
                <c:pt idx="1">
                  <c:v>6.7</c:v>
                </c:pt>
                <c:pt idx="2">
                  <c:v>6.5</c:v>
                </c:pt>
                <c:pt idx="3">
                  <c:v>7.2</c:v>
                </c:pt>
                <c:pt idx="4">
                  <c:v>7.2</c:v>
                </c:pt>
                <c:pt idx="5">
                  <c:v>7</c:v>
                </c:pt>
                <c:pt idx="6">
                  <c:v>6.1</c:v>
                </c:pt>
                <c:pt idx="7">
                  <c:v>6.1</c:v>
                </c:pt>
                <c:pt idx="8">
                  <c:v>6.3</c:v>
                </c:pt>
                <c:pt idx="9">
                  <c:v>6.4</c:v>
                </c:pt>
                <c:pt idx="10">
                  <c:v>5.5</c:v>
                </c:pt>
                <c:pt idx="11">
                  <c:v>5</c:v>
                </c:pt>
                <c:pt idx="12">
                  <c:v>4.9000000000000004</c:v>
                </c:pt>
                <c:pt idx="13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638-4705-A78B-FF5A630C12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669728"/>
        <c:scaling>
          <c:orientation val="minMax"/>
          <c:min val="-2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3837270341207351E-2"/>
              <c:y val="0.384600121706098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</c:valAx>
      <c:valAx>
        <c:axId val="681292560"/>
        <c:scaling>
          <c:orientation val="minMax"/>
          <c:max val="20"/>
          <c:min val="-2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81290920"/>
        <c:crosses val="max"/>
        <c:crossBetween val="between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5925349956255469"/>
          <c:y val="0.90065434529017208"/>
          <c:w val="0.6537644356955381"/>
          <c:h val="8.54567658209390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'3.1'!$B$4</c:f>
              <c:strCache>
                <c:ptCount val="1"/>
                <c:pt idx="0">
                  <c:v>30.06.2021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'3.1'!$A$5:$A$9</c:f>
              <c:strCache>
                <c:ptCount val="5"/>
                <c:pt idx="0">
                  <c:v>18-29 år</c:v>
                </c:pt>
                <c:pt idx="1">
                  <c:v>30-39 år</c:v>
                </c:pt>
                <c:pt idx="2">
                  <c:v>40-49 år</c:v>
                </c:pt>
                <c:pt idx="3">
                  <c:v>50-59 år</c:v>
                </c:pt>
                <c:pt idx="4">
                  <c:v>Over 60 år</c:v>
                </c:pt>
              </c:strCache>
            </c:strRef>
          </c:cat>
          <c:val>
            <c:numRef>
              <c:f>'3.1'!$B$5:$B$9</c:f>
              <c:numCache>
                <c:formatCode>General</c:formatCode>
                <c:ptCount val="5"/>
                <c:pt idx="0" formatCode="0.0">
                  <c:v>9.3000000000000007</c:v>
                </c:pt>
                <c:pt idx="1">
                  <c:v>26.9</c:v>
                </c:pt>
                <c:pt idx="2">
                  <c:v>27.3</c:v>
                </c:pt>
                <c:pt idx="3">
                  <c:v>21.6</c:v>
                </c:pt>
                <c:pt idx="4">
                  <c:v>14.9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B6-4B2B-AC8D-BEFE9EDEA8F5}"/>
            </c:ext>
          </c:extLst>
        </c:ser>
        <c:ser>
          <c:idx val="1"/>
          <c:order val="1"/>
          <c:tx>
            <c:strRef>
              <c:f>'3.1'!$C$4</c:f>
              <c:strCache>
                <c:ptCount val="1"/>
                <c:pt idx="0">
                  <c:v>31.12.2021</c:v>
                </c:pt>
              </c:strCache>
            </c:strRef>
          </c:tx>
          <c:spPr>
            <a:solidFill>
              <a:srgbClr val="52A9FF"/>
            </a:solidFill>
            <a:ln>
              <a:solidFill>
                <a:srgbClr val="52A9FF"/>
              </a:solidFill>
            </a:ln>
            <a:effectLst/>
          </c:spPr>
          <c:invertIfNegative val="0"/>
          <c:cat>
            <c:strRef>
              <c:f>'3.1'!$A$5:$A$9</c:f>
              <c:strCache>
                <c:ptCount val="5"/>
                <c:pt idx="0">
                  <c:v>18-29 år</c:v>
                </c:pt>
                <c:pt idx="1">
                  <c:v>30-39 år</c:v>
                </c:pt>
                <c:pt idx="2">
                  <c:v>40-49 år</c:v>
                </c:pt>
                <c:pt idx="3">
                  <c:v>50-59 år</c:v>
                </c:pt>
                <c:pt idx="4">
                  <c:v>Over 60 år</c:v>
                </c:pt>
              </c:strCache>
            </c:strRef>
          </c:cat>
          <c:val>
            <c:numRef>
              <c:f>'3.1'!$C$5:$C$9</c:f>
              <c:numCache>
                <c:formatCode>0.0</c:formatCode>
                <c:ptCount val="5"/>
                <c:pt idx="0">
                  <c:v>9</c:v>
                </c:pt>
                <c:pt idx="1">
                  <c:v>26.7</c:v>
                </c:pt>
                <c:pt idx="2">
                  <c:v>27.3</c:v>
                </c:pt>
                <c:pt idx="3">
                  <c:v>21.7</c:v>
                </c:pt>
                <c:pt idx="4">
                  <c:v>15.3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B6-4B2B-AC8D-BEFE9EDEA8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41790792"/>
        <c:axId val="441794072"/>
      </c:barChart>
      <c:lineChart>
        <c:grouping val="standard"/>
        <c:varyColors val="0"/>
        <c:ser>
          <c:idx val="2"/>
          <c:order val="2"/>
          <c:tx>
            <c:strRef>
              <c:f>'3.1'!$D$4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'3.1'!$A$5:$A$9</c:f>
              <c:strCache>
                <c:ptCount val="5"/>
                <c:pt idx="0">
                  <c:v>18-29 år</c:v>
                </c:pt>
                <c:pt idx="1">
                  <c:v>30-39 år</c:v>
                </c:pt>
                <c:pt idx="2">
                  <c:v>40-49 år</c:v>
                </c:pt>
                <c:pt idx="3">
                  <c:v>50-59 år</c:v>
                </c:pt>
                <c:pt idx="4">
                  <c:v>Over 60 år</c:v>
                </c:pt>
              </c:strCache>
            </c:strRef>
          </c:cat>
          <c:val>
            <c:numRef>
              <c:f>'3.1'!$D$5:$D$9</c:f>
              <c:numCache>
                <c:formatCode>General</c:formatCode>
                <c:ptCount val="5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BB6-4B2B-AC8D-BEFE9EDEA8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8829504"/>
        <c:axId val="698829832"/>
      </c:lineChart>
      <c:catAx>
        <c:axId val="6988295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98829832"/>
        <c:crosses val="autoZero"/>
        <c:auto val="1"/>
        <c:lblAlgn val="ctr"/>
        <c:lblOffset val="100"/>
        <c:noMultiLvlLbl val="0"/>
      </c:catAx>
      <c:valAx>
        <c:axId val="698829832"/>
        <c:scaling>
          <c:orientation val="minMax"/>
          <c:max val="3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98829504"/>
        <c:crosses val="autoZero"/>
        <c:crossBetween val="between"/>
      </c:valAx>
      <c:valAx>
        <c:axId val="441794072"/>
        <c:scaling>
          <c:orientation val="minMax"/>
        </c:scaling>
        <c:delete val="0"/>
        <c:axPos val="r"/>
        <c:numFmt formatCode="0.0" sourceLinked="1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441790792"/>
        <c:crosses val="max"/>
        <c:crossBetween val="between"/>
      </c:valAx>
      <c:catAx>
        <c:axId val="441790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1794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39397659667541557"/>
          <c:y val="0.89188204415624517"/>
          <c:w val="0.29537992125984253"/>
          <c:h val="7.12090746442161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2A8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0D45-4784-97C6-4C6EFFD97005}"/>
              </c:ext>
            </c:extLst>
          </c:dPt>
          <c:dPt>
            <c:idx val="1"/>
            <c:bubble3D val="0"/>
            <c:spPr>
              <a:solidFill>
                <a:srgbClr val="52A9FF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D45-4784-97C6-4C6EFFD97005}"/>
              </c:ext>
            </c:extLst>
          </c:dPt>
          <c:dPt>
            <c:idx val="2"/>
            <c:bubble3D val="0"/>
            <c:spPr>
              <a:solidFill>
                <a:srgbClr val="244948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0D45-4784-97C6-4C6EFFD97005}"/>
              </c:ext>
            </c:extLst>
          </c:dPt>
          <c:dPt>
            <c:idx val="3"/>
            <c:bubble3D val="0"/>
            <c:spPr>
              <a:solidFill>
                <a:srgbClr val="71C277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D45-4784-97C6-4C6EFFD97005}"/>
              </c:ext>
            </c:extLst>
          </c:dPt>
          <c:dPt>
            <c:idx val="4"/>
            <c:bubble3D val="0"/>
            <c:spPr>
              <a:solidFill>
                <a:srgbClr val="751A2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0D45-4784-97C6-4C6EFFD9700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'3.2'!$A$5:$A$9</c:f>
              <c:strCache>
                <c:ptCount val="5"/>
                <c:pt idx="0">
                  <c:v>18-29 år</c:v>
                </c:pt>
                <c:pt idx="1">
                  <c:v>30-39 år</c:v>
                </c:pt>
                <c:pt idx="2">
                  <c:v>40-49 år</c:v>
                </c:pt>
                <c:pt idx="3">
                  <c:v>50-59 år</c:v>
                </c:pt>
                <c:pt idx="4">
                  <c:v>Over 60 år</c:v>
                </c:pt>
              </c:strCache>
            </c:strRef>
          </c:cat>
          <c:val>
            <c:numRef>
              <c:f>'3.2'!$B$5:$B$9</c:f>
              <c:numCache>
                <c:formatCode>0.0\ %</c:formatCode>
                <c:ptCount val="5"/>
                <c:pt idx="0">
                  <c:v>3.6999999999999998E-2</c:v>
                </c:pt>
                <c:pt idx="1">
                  <c:v>0.223</c:v>
                </c:pt>
                <c:pt idx="2">
                  <c:v>0.27500000000000002</c:v>
                </c:pt>
                <c:pt idx="3">
                  <c:v>0.254</c:v>
                </c:pt>
                <c:pt idx="4">
                  <c:v>0.21099999999999999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45-4784-97C6-4C6EFFD970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'3.3'!$A$5</c:f>
              <c:strCache>
                <c:ptCount val="1"/>
                <c:pt idx="0">
                  <c:v>Hovedstol (opprinnelig gjeld)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'3.3'!$B$4:$F$4</c:f>
              <c:strCache>
                <c:ptCount val="5"/>
                <c:pt idx="0">
                  <c:v>18-29 år</c:v>
                </c:pt>
                <c:pt idx="1">
                  <c:v>30-39 år</c:v>
                </c:pt>
                <c:pt idx="2">
                  <c:v>40-49 år</c:v>
                </c:pt>
                <c:pt idx="3">
                  <c:v>50-59 år</c:v>
                </c:pt>
                <c:pt idx="4">
                  <c:v>Over 60 år</c:v>
                </c:pt>
              </c:strCache>
            </c:strRef>
          </c:cat>
          <c:val>
            <c:numRef>
              <c:f>'3.3'!$B$5:$F$5</c:f>
              <c:numCache>
                <c:formatCode>_-* #\ ##0_-;\-* #\ ##0_-;_-* "-"??_-;_-@_-</c:formatCode>
                <c:ptCount val="5"/>
                <c:pt idx="0">
                  <c:v>24402</c:v>
                </c:pt>
                <c:pt idx="1">
                  <c:v>45670</c:v>
                </c:pt>
                <c:pt idx="2">
                  <c:v>52835</c:v>
                </c:pt>
                <c:pt idx="3">
                  <c:v>60031</c:v>
                </c:pt>
                <c:pt idx="4">
                  <c:v>63766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7F-47E5-BA96-2595B860E961}"/>
            </c:ext>
          </c:extLst>
        </c:ser>
        <c:ser>
          <c:idx val="1"/>
          <c:order val="1"/>
          <c:tx>
            <c:strRef>
              <c:f>'3.3'!$A$6</c:f>
              <c:strCache>
                <c:ptCount val="1"/>
                <c:pt idx="0">
                  <c:v>Renter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'3.3'!$B$4:$F$4</c:f>
              <c:strCache>
                <c:ptCount val="5"/>
                <c:pt idx="0">
                  <c:v>18-29 år</c:v>
                </c:pt>
                <c:pt idx="1">
                  <c:v>30-39 år</c:v>
                </c:pt>
                <c:pt idx="2">
                  <c:v>40-49 år</c:v>
                </c:pt>
                <c:pt idx="3">
                  <c:v>50-59 år</c:v>
                </c:pt>
                <c:pt idx="4">
                  <c:v>Over 60 år</c:v>
                </c:pt>
              </c:strCache>
            </c:strRef>
          </c:cat>
          <c:val>
            <c:numRef>
              <c:f>'3.3'!$B$6:$F$6</c:f>
              <c:numCache>
                <c:formatCode>_-* #\ ##0_-;\-* #\ ##0_-;_-* "-"??_-;_-@_-</c:formatCode>
                <c:ptCount val="5"/>
                <c:pt idx="0">
                  <c:v>9731</c:v>
                </c:pt>
                <c:pt idx="1">
                  <c:v>23433</c:v>
                </c:pt>
                <c:pt idx="2">
                  <c:v>30557</c:v>
                </c:pt>
                <c:pt idx="3">
                  <c:v>36967</c:v>
                </c:pt>
                <c:pt idx="4">
                  <c:v>50497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7F-47E5-BA96-2595B860E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7168496"/>
        <c:axId val="737165544"/>
      </c:barChart>
      <c:catAx>
        <c:axId val="73716849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37165544"/>
        <c:crosses val="autoZero"/>
        <c:auto val="1"/>
        <c:lblAlgn val="ctr"/>
        <c:lblOffset val="100"/>
        <c:noMultiLvlLbl val="0"/>
      </c:catAx>
      <c:valAx>
        <c:axId val="737165544"/>
        <c:scaling>
          <c:orientation val="minMax"/>
          <c:max val="12000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Kroner</a:t>
                </a:r>
              </a:p>
            </c:rich>
          </c:tx>
          <c:layout>
            <c:manualLayout>
              <c:xMode val="edge"/>
              <c:yMode val="edge"/>
              <c:x val="0.48815259423079627"/>
              <c:y val="0.86212766848607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37168496"/>
        <c:crosses val="autoZero"/>
        <c:crossBetween val="between"/>
        <c:majorUnit val="2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273951268190336"/>
          <c:y val="0.92950249214743152"/>
          <c:w val="0.35470073390729662"/>
          <c:h val="5.4251568368755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'3.4'!$A$5</c:f>
              <c:strCache>
                <c:ptCount val="1"/>
                <c:pt idx="0">
                  <c:v>Andel</c:v>
                </c:pt>
              </c:strCache>
            </c:strRef>
          </c:tx>
          <c:spPr>
            <a:solidFill>
              <a:srgbClr val="002A85"/>
            </a:solidFill>
            <a:ln>
              <a:solidFill>
                <a:srgbClr val="002A85"/>
              </a:solidFill>
            </a:ln>
            <a:effectLst/>
          </c:spPr>
          <c:invertIfNegative val="0"/>
          <c:cat>
            <c:numRef>
              <c:f>'3.4'!$B$4:$E$4</c:f>
              <c:numCache>
                <c:formatCode>m/d/yyyy</c:formatCode>
                <c:ptCount val="4"/>
                <c:pt idx="0">
                  <c:v>44012</c:v>
                </c:pt>
                <c:pt idx="1">
                  <c:v>44196</c:v>
                </c:pt>
                <c:pt idx="2">
                  <c:v>44377</c:v>
                </c:pt>
                <c:pt idx="3">
                  <c:v>44561</c:v>
                </c:pt>
              </c:numCache>
            </c:numRef>
          </c:cat>
          <c:val>
            <c:numRef>
              <c:f>'3.4'!$B$5:$E$5</c:f>
              <c:numCache>
                <c:formatCode>0.00</c:formatCode>
                <c:ptCount val="4"/>
                <c:pt idx="0">
                  <c:v>29.8</c:v>
                </c:pt>
                <c:pt idx="1">
                  <c:v>28.5</c:v>
                </c:pt>
                <c:pt idx="2">
                  <c:v>24.6</c:v>
                </c:pt>
                <c:pt idx="3">
                  <c:v>22.5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66-4854-A8AC-97B192C402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axId val="404930280"/>
        <c:axId val="404927984"/>
      </c:barChart>
      <c:lineChart>
        <c:grouping val="standard"/>
        <c:varyColors val="0"/>
        <c:ser>
          <c:idx val="1"/>
          <c:order val="1"/>
          <c:tx>
            <c:strRef>
              <c:f>'3.4'!$A$6</c:f>
              <c:strCache>
                <c:ptCount val="1"/>
                <c:pt idx="0">
                  <c:v>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'3.4'!$B$4:$E$4</c:f>
              <c:numCache>
                <c:formatCode>m/d/yyyy</c:formatCode>
                <c:ptCount val="4"/>
                <c:pt idx="0">
                  <c:v>44012</c:v>
                </c:pt>
                <c:pt idx="1">
                  <c:v>44196</c:v>
                </c:pt>
                <c:pt idx="2">
                  <c:v>44377</c:v>
                </c:pt>
                <c:pt idx="3">
                  <c:v>44561</c:v>
                </c:pt>
              </c:numCache>
            </c:numRef>
          </c:cat>
          <c:val>
            <c:numRef>
              <c:f>'3.4'!$B$6:$E$6</c:f>
              <c:numCache>
                <c:formatCode>General</c:formatCode>
                <c:ptCount val="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66-4854-A8AC-97B192C402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2209672"/>
        <c:axId val="642207704"/>
      </c:lineChart>
      <c:catAx>
        <c:axId val="642209672"/>
        <c:scaling>
          <c:orientation val="minMax"/>
        </c:scaling>
        <c:delete val="0"/>
        <c:axPos val="b"/>
        <c:numFmt formatCode="m/d/yyyy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42207704"/>
        <c:crosses val="autoZero"/>
        <c:auto val="0"/>
        <c:lblAlgn val="ctr"/>
        <c:lblOffset val="100"/>
        <c:noMultiLvlLbl val="0"/>
      </c:catAx>
      <c:valAx>
        <c:axId val="642207704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3976240391334731E-2"/>
              <c:y val="0.355398802281222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42209672"/>
        <c:crosses val="autoZero"/>
        <c:crossBetween val="between"/>
        <c:majorUnit val="5"/>
      </c:valAx>
      <c:valAx>
        <c:axId val="404927984"/>
        <c:scaling>
          <c:orientation val="minMax"/>
          <c:max val="30"/>
        </c:scaling>
        <c:delete val="0"/>
        <c:axPos val="r"/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404930280"/>
        <c:crosses val="max"/>
        <c:crossBetween val="between"/>
      </c:valAx>
      <c:dateAx>
        <c:axId val="4049302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404927984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2A8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9DB-42C4-855D-47DCC58BFB3A}"/>
              </c:ext>
            </c:extLst>
          </c:dPt>
          <c:dPt>
            <c:idx val="1"/>
            <c:bubble3D val="0"/>
            <c:spPr>
              <a:solidFill>
                <a:srgbClr val="52A9FF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E9DB-42C4-855D-47DCC58BFB3A}"/>
              </c:ext>
            </c:extLst>
          </c:dPt>
          <c:dPt>
            <c:idx val="2"/>
            <c:bubble3D val="0"/>
            <c:spPr>
              <a:solidFill>
                <a:srgbClr val="244948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9DB-42C4-855D-47DCC58BFB3A}"/>
              </c:ext>
            </c:extLst>
          </c:dPt>
          <c:dPt>
            <c:idx val="3"/>
            <c:bubble3D val="0"/>
            <c:spPr>
              <a:solidFill>
                <a:srgbClr val="71C277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E9DB-42C4-855D-47DCC58BFB3A}"/>
              </c:ext>
            </c:extLst>
          </c:dPt>
          <c:dPt>
            <c:idx val="4"/>
            <c:bubble3D val="0"/>
            <c:spPr>
              <a:solidFill>
                <a:srgbClr val="751A2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E9DB-42C4-855D-47DCC58BFB3A}"/>
              </c:ext>
            </c:extLst>
          </c:dPt>
          <c:dLbls>
            <c:numFmt formatCode="0.0\ 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'3.5'!$A$5:$A$9</c:f>
              <c:strCache>
                <c:ptCount val="5"/>
                <c:pt idx="0">
                  <c:v>18-29 år</c:v>
                </c:pt>
                <c:pt idx="1">
                  <c:v>30-39 år</c:v>
                </c:pt>
                <c:pt idx="2">
                  <c:v>40-49 år</c:v>
                </c:pt>
                <c:pt idx="3">
                  <c:v>50-59 år</c:v>
                </c:pt>
                <c:pt idx="4">
                  <c:v>Over 60 år</c:v>
                </c:pt>
              </c:strCache>
            </c:strRef>
          </c:cat>
          <c:val>
            <c:numRef>
              <c:f>'3.5'!$B$5:$B$9</c:f>
              <c:numCache>
                <c:formatCode>0.0\ %</c:formatCode>
                <c:ptCount val="5"/>
                <c:pt idx="0">
                  <c:v>0.14299999999999999</c:v>
                </c:pt>
                <c:pt idx="1">
                  <c:v>0.28000000000000003</c:v>
                </c:pt>
                <c:pt idx="2">
                  <c:v>0.26300000000000001</c:v>
                </c:pt>
                <c:pt idx="3">
                  <c:v>0.192</c:v>
                </c:pt>
                <c:pt idx="4">
                  <c:v>0.122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B-42C4-855D-47DCC58BFB3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'3.6'!$B$4</c:f>
              <c:strCache>
                <c:ptCount val="1"/>
                <c:pt idx="0">
                  <c:v>Fordeling av hovedstolens beløp</c:v>
                </c:pt>
              </c:strCache>
            </c:strRef>
          </c:tx>
          <c:dPt>
            <c:idx val="0"/>
            <c:bubble3D val="0"/>
            <c:spPr>
              <a:solidFill>
                <a:srgbClr val="002A8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CA4E-4303-B9A5-CDCAAB7BC41C}"/>
              </c:ext>
            </c:extLst>
          </c:dPt>
          <c:dPt>
            <c:idx val="1"/>
            <c:bubble3D val="0"/>
            <c:spPr>
              <a:solidFill>
                <a:srgbClr val="52A9FF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A4E-4303-B9A5-CDCAAB7BC41C}"/>
              </c:ext>
            </c:extLst>
          </c:dPt>
          <c:dPt>
            <c:idx val="2"/>
            <c:bubble3D val="0"/>
            <c:spPr>
              <a:solidFill>
                <a:srgbClr val="244948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CA4E-4303-B9A5-CDCAAB7BC41C}"/>
              </c:ext>
            </c:extLst>
          </c:dPt>
          <c:dPt>
            <c:idx val="3"/>
            <c:bubble3D val="0"/>
            <c:spPr>
              <a:solidFill>
                <a:srgbClr val="71C277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4E-4303-B9A5-CDCAAB7BC41C}"/>
              </c:ext>
            </c:extLst>
          </c:dPt>
          <c:dPt>
            <c:idx val="4"/>
            <c:bubble3D val="0"/>
            <c:spPr>
              <a:solidFill>
                <a:srgbClr val="751A2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CA4E-4303-B9A5-CDCAAB7BC41C}"/>
              </c:ext>
            </c:extLst>
          </c:dPt>
          <c:dPt>
            <c:idx val="5"/>
            <c:bubble3D val="0"/>
            <c:spPr>
              <a:solidFill>
                <a:srgbClr val="F75C4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4E-4303-B9A5-CDCAAB7BC41C}"/>
              </c:ext>
            </c:extLst>
          </c:dPt>
          <c:dLbls>
            <c:dLbl>
              <c:idx val="3"/>
              <c:layout>
                <c:manualLayout>
                  <c:x val="-0.05"/>
                  <c:y val="4.6136101499423196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4E-4303-B9A5-CDCAAB7BC41C}"/>
                </c:ext>
              </c:extLst>
            </c:dLbl>
            <c:dLbl>
              <c:idx val="4"/>
              <c:layout>
                <c:manualLayout>
                  <c:x val="-8.3333333333333332E-3"/>
                  <c:y val="-2.30680507497116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A4E-4303-B9A5-CDCAAB7BC41C}"/>
                </c:ext>
              </c:extLst>
            </c:dLbl>
            <c:dLbl>
              <c:idx val="5"/>
              <c:layout>
                <c:manualLayout>
                  <c:x val="6.9444444444444392E-2"/>
                  <c:y val="4.61361014994233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A4E-4303-B9A5-CDCAAB7BC4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/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'3.6'!$A$5:$A$10</c:f>
              <c:strCache>
                <c:ptCount val="6"/>
                <c:pt idx="0">
                  <c:v>0–25 000</c:v>
                </c:pt>
                <c:pt idx="1">
                  <c:v>25 001–50 000</c:v>
                </c:pt>
                <c:pt idx="2">
                  <c:v>50 001–250 000</c:v>
                </c:pt>
                <c:pt idx="3">
                  <c:v>250 001–500 000</c:v>
                </c:pt>
                <c:pt idx="4">
                  <c:v>500 001–1 000 000</c:v>
                </c:pt>
                <c:pt idx="5">
                  <c:v>Over 1 000 000</c:v>
                </c:pt>
              </c:strCache>
            </c:strRef>
          </c:cat>
          <c:val>
            <c:numRef>
              <c:f>'3.6'!$B$5:$B$10</c:f>
              <c:numCache>
                <c:formatCode>0.0\ %</c:formatCode>
                <c:ptCount val="6"/>
                <c:pt idx="0">
                  <c:v>0.51800000000000002</c:v>
                </c:pt>
                <c:pt idx="1">
                  <c:v>0.20899999999999999</c:v>
                </c:pt>
                <c:pt idx="2">
                  <c:v>0.23400000000000001</c:v>
                </c:pt>
                <c:pt idx="3">
                  <c:v>3.4000000000000002E-2</c:v>
                </c:pt>
                <c:pt idx="4">
                  <c:v>4.0000000000000001E-3</c:v>
                </c:pt>
                <c:pt idx="5">
                  <c:v>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4E-4303-B9A5-CDCAAB7BC4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'3.7'!$B$4</c:f>
              <c:strCache>
                <c:ptCount val="1"/>
                <c:pt idx="0">
                  <c:v>30.06.2020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'3.7'!$A$5:$A$10</c:f>
              <c:strCache>
                <c:ptCount val="6"/>
                <c:pt idx="0">
                  <c:v>0-1 år</c:v>
                </c:pt>
                <c:pt idx="1">
                  <c:v>1-2 år</c:v>
                </c:pt>
                <c:pt idx="2">
                  <c:v>2-3 år</c:v>
                </c:pt>
                <c:pt idx="3">
                  <c:v>3-5 år</c:v>
                </c:pt>
                <c:pt idx="4">
                  <c:v>5-10 år </c:v>
                </c:pt>
                <c:pt idx="5">
                  <c:v>Over 10 år</c:v>
                </c:pt>
              </c:strCache>
            </c:strRef>
          </c:cat>
          <c:val>
            <c:numRef>
              <c:f>'3.7'!$B$5:$B$10</c:f>
              <c:numCache>
                <c:formatCode>0.0</c:formatCode>
                <c:ptCount val="6"/>
                <c:pt idx="0">
                  <c:v>17.5</c:v>
                </c:pt>
                <c:pt idx="1">
                  <c:v>19</c:v>
                </c:pt>
                <c:pt idx="2">
                  <c:v>16</c:v>
                </c:pt>
                <c:pt idx="3">
                  <c:v>17.899999999999999</c:v>
                </c:pt>
                <c:pt idx="4">
                  <c:v>16.600000000000001</c:v>
                </c:pt>
                <c:pt idx="5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D3-4726-B36C-CCCA6BB07DA2}"/>
            </c:ext>
          </c:extLst>
        </c:ser>
        <c:ser>
          <c:idx val="1"/>
          <c:order val="1"/>
          <c:tx>
            <c:strRef>
              <c:f>'3.7'!$C$4</c:f>
              <c:strCache>
                <c:ptCount val="1"/>
                <c:pt idx="0">
                  <c:v>31.12.2020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'3.7'!$A$5:$A$10</c:f>
              <c:strCache>
                <c:ptCount val="6"/>
                <c:pt idx="0">
                  <c:v>0-1 år</c:v>
                </c:pt>
                <c:pt idx="1">
                  <c:v>1-2 år</c:v>
                </c:pt>
                <c:pt idx="2">
                  <c:v>2-3 år</c:v>
                </c:pt>
                <c:pt idx="3">
                  <c:v>3-5 år</c:v>
                </c:pt>
                <c:pt idx="4">
                  <c:v>5-10 år </c:v>
                </c:pt>
                <c:pt idx="5">
                  <c:v>Over 10 år</c:v>
                </c:pt>
              </c:strCache>
            </c:strRef>
          </c:cat>
          <c:val>
            <c:numRef>
              <c:f>'3.7'!$C$5:$C$10</c:f>
              <c:numCache>
                <c:formatCode>0.0</c:formatCode>
                <c:ptCount val="6"/>
                <c:pt idx="0">
                  <c:v>11.6</c:v>
                </c:pt>
                <c:pt idx="1">
                  <c:v>17.600000000000001</c:v>
                </c:pt>
                <c:pt idx="2">
                  <c:v>16.3</c:v>
                </c:pt>
                <c:pt idx="3">
                  <c:v>21.1</c:v>
                </c:pt>
                <c:pt idx="4">
                  <c:v>19.399999999999999</c:v>
                </c:pt>
                <c:pt idx="5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D3-4726-B36C-CCCA6BB07DA2}"/>
            </c:ext>
          </c:extLst>
        </c:ser>
        <c:ser>
          <c:idx val="2"/>
          <c:order val="2"/>
          <c:tx>
            <c:strRef>
              <c:f>'3.7'!$D$4</c:f>
              <c:strCache>
                <c:ptCount val="1"/>
                <c:pt idx="0">
                  <c:v>30.06.2021</c:v>
                </c:pt>
              </c:strCache>
            </c:strRef>
          </c:tx>
          <c:spPr>
            <a:solidFill>
              <a:srgbClr val="244948"/>
            </a:solidFill>
            <a:ln>
              <a:noFill/>
            </a:ln>
            <a:effectLst/>
          </c:spPr>
          <c:invertIfNegative val="0"/>
          <c:cat>
            <c:strRef>
              <c:f>'3.7'!$A$5:$A$10</c:f>
              <c:strCache>
                <c:ptCount val="6"/>
                <c:pt idx="0">
                  <c:v>0-1 år</c:v>
                </c:pt>
                <c:pt idx="1">
                  <c:v>1-2 år</c:v>
                </c:pt>
                <c:pt idx="2">
                  <c:v>2-3 år</c:v>
                </c:pt>
                <c:pt idx="3">
                  <c:v>3-5 år</c:v>
                </c:pt>
                <c:pt idx="4">
                  <c:v>5-10 år </c:v>
                </c:pt>
                <c:pt idx="5">
                  <c:v>Over 10 år</c:v>
                </c:pt>
              </c:strCache>
            </c:strRef>
          </c:cat>
          <c:val>
            <c:numRef>
              <c:f>'3.7'!$D$5:$D$10</c:f>
              <c:numCache>
                <c:formatCode>0.0</c:formatCode>
                <c:ptCount val="6"/>
                <c:pt idx="0">
                  <c:v>11.5</c:v>
                </c:pt>
                <c:pt idx="1">
                  <c:v>16</c:v>
                </c:pt>
                <c:pt idx="2">
                  <c:v>16.100000000000001</c:v>
                </c:pt>
                <c:pt idx="3">
                  <c:v>22.4</c:v>
                </c:pt>
                <c:pt idx="4">
                  <c:v>20.100000000000001</c:v>
                </c:pt>
                <c:pt idx="5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D3-4726-B36C-CCCA6BB07DA2}"/>
            </c:ext>
          </c:extLst>
        </c:ser>
        <c:ser>
          <c:idx val="3"/>
          <c:order val="3"/>
          <c:tx>
            <c:strRef>
              <c:f>'3.7'!$E$4</c:f>
              <c:strCache>
                <c:ptCount val="1"/>
                <c:pt idx="0">
                  <c:v>31.12.2021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strRef>
              <c:f>'3.7'!$A$5:$A$10</c:f>
              <c:strCache>
                <c:ptCount val="6"/>
                <c:pt idx="0">
                  <c:v>0-1 år</c:v>
                </c:pt>
                <c:pt idx="1">
                  <c:v>1-2 år</c:v>
                </c:pt>
                <c:pt idx="2">
                  <c:v>2-3 år</c:v>
                </c:pt>
                <c:pt idx="3">
                  <c:v>3-5 år</c:v>
                </c:pt>
                <c:pt idx="4">
                  <c:v>5-10 år </c:v>
                </c:pt>
                <c:pt idx="5">
                  <c:v>Over 10 år</c:v>
                </c:pt>
              </c:strCache>
            </c:strRef>
          </c:cat>
          <c:val>
            <c:numRef>
              <c:f>'3.7'!$E$5:$E$10</c:f>
              <c:numCache>
                <c:formatCode>0.0</c:formatCode>
                <c:ptCount val="6"/>
                <c:pt idx="0">
                  <c:v>9.8000000000000007</c:v>
                </c:pt>
                <c:pt idx="1">
                  <c:v>10.4</c:v>
                </c:pt>
                <c:pt idx="2">
                  <c:v>15.8</c:v>
                </c:pt>
                <c:pt idx="3">
                  <c:v>25.6</c:v>
                </c:pt>
                <c:pt idx="4">
                  <c:v>23.8</c:v>
                </c:pt>
                <c:pt idx="5">
                  <c:v>14.6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D3-4726-B36C-CCCA6BB07D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20380904"/>
        <c:axId val="820379264"/>
      </c:barChart>
      <c:lineChart>
        <c:grouping val="standard"/>
        <c:varyColors val="0"/>
        <c:ser>
          <c:idx val="4"/>
          <c:order val="4"/>
          <c:tx>
            <c:strRef>
              <c:f>'3.7'!$F$4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'3.7'!$A$5:$A$10</c:f>
              <c:strCache>
                <c:ptCount val="6"/>
                <c:pt idx="0">
                  <c:v>0-1 år</c:v>
                </c:pt>
                <c:pt idx="1">
                  <c:v>1-2 år</c:v>
                </c:pt>
                <c:pt idx="2">
                  <c:v>2-3 år</c:v>
                </c:pt>
                <c:pt idx="3">
                  <c:v>3-5 år</c:v>
                </c:pt>
                <c:pt idx="4">
                  <c:v>5-10 år </c:v>
                </c:pt>
                <c:pt idx="5">
                  <c:v>Over 10 år</c:v>
                </c:pt>
              </c:strCache>
            </c:strRef>
          </c:cat>
          <c:val>
            <c:numRef>
              <c:f>'3.7'!$F$5:$F$10</c:f>
              <c:numCache>
                <c:formatCode>General</c:formatCode>
                <c:ptCount val="6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9D3-4726-B36C-CCCA6BB07D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1596544"/>
        <c:axId val="821595888"/>
      </c:lineChart>
      <c:catAx>
        <c:axId val="821596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21595888"/>
        <c:crosses val="autoZero"/>
        <c:auto val="1"/>
        <c:lblAlgn val="ctr"/>
        <c:lblOffset val="100"/>
        <c:noMultiLvlLbl val="0"/>
      </c:catAx>
      <c:valAx>
        <c:axId val="821595888"/>
        <c:scaling>
          <c:orientation val="minMax"/>
          <c:max val="3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21596544"/>
        <c:crosses val="autoZero"/>
        <c:crossBetween val="between"/>
      </c:valAx>
      <c:valAx>
        <c:axId val="820379264"/>
        <c:scaling>
          <c:orientation val="minMax"/>
          <c:max val="3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820380904"/>
        <c:crosses val="max"/>
        <c:crossBetween val="between"/>
      </c:valAx>
      <c:catAx>
        <c:axId val="820380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03792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4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41141732283465"/>
          <c:y val="9.9998541848935543E-2"/>
          <c:w val="0.81243503937007877"/>
          <c:h val="0.6354098707710359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'1.3'!$B$5</c:f>
              <c:strCache>
                <c:ptCount val="1"/>
                <c:pt idx="0">
                  <c:v>Kredittkort</c:v>
                </c:pt>
              </c:strCache>
            </c:strRef>
          </c:tx>
          <c:spPr>
            <a:solidFill>
              <a:srgbClr val="002A85"/>
            </a:solidFill>
            <a:ln>
              <a:solidFill>
                <a:srgbClr val="002A85"/>
              </a:solidFill>
            </a:ln>
          </c:spPr>
          <c:invertIfNegative val="0"/>
          <c:cat>
            <c:strRef>
              <c:f>'1.3'!$A$6:$A$18</c:f>
              <c:strCache>
                <c:ptCount val="13"/>
                <c:pt idx="0">
                  <c:v> 31.12.18</c:v>
                </c:pt>
                <c:pt idx="1">
                  <c:v> 31.03.19</c:v>
                </c:pt>
                <c:pt idx="2">
                  <c:v> 30.06.19</c:v>
                </c:pt>
                <c:pt idx="3">
                  <c:v>30.09.19</c:v>
                </c:pt>
                <c:pt idx="4">
                  <c:v> 31.12.19</c:v>
                </c:pt>
                <c:pt idx="5">
                  <c:v> 31.03.20</c:v>
                </c:pt>
                <c:pt idx="6">
                  <c:v> 30.06.20</c:v>
                </c:pt>
                <c:pt idx="7">
                  <c:v>30.09.20</c:v>
                </c:pt>
                <c:pt idx="8">
                  <c:v>31.12.20</c:v>
                </c:pt>
                <c:pt idx="9">
                  <c:v>31.03.21</c:v>
                </c:pt>
                <c:pt idx="10">
                  <c:v>30.06.21</c:v>
                </c:pt>
                <c:pt idx="11">
                  <c:v>30.09.21</c:v>
                </c:pt>
                <c:pt idx="12">
                  <c:v>31.12.21</c:v>
                </c:pt>
              </c:strCache>
            </c:strRef>
          </c:cat>
          <c:val>
            <c:numRef>
              <c:f>'1.3'!$B$6:$B$18</c:f>
              <c:numCache>
                <c:formatCode>0.0</c:formatCode>
                <c:ptCount val="13"/>
                <c:pt idx="0">
                  <c:v>51.6</c:v>
                </c:pt>
                <c:pt idx="1">
                  <c:v>49.7</c:v>
                </c:pt>
                <c:pt idx="2">
                  <c:v>49.1</c:v>
                </c:pt>
                <c:pt idx="3">
                  <c:v>50.4</c:v>
                </c:pt>
                <c:pt idx="4">
                  <c:v>49.9</c:v>
                </c:pt>
                <c:pt idx="5">
                  <c:v>44.7</c:v>
                </c:pt>
                <c:pt idx="6">
                  <c:v>41</c:v>
                </c:pt>
                <c:pt idx="7">
                  <c:v>40.299999999999997</c:v>
                </c:pt>
                <c:pt idx="8">
                  <c:v>38.4</c:v>
                </c:pt>
                <c:pt idx="9">
                  <c:v>35.9</c:v>
                </c:pt>
                <c:pt idx="10">
                  <c:v>35.5</c:v>
                </c:pt>
                <c:pt idx="11">
                  <c:v>35.6</c:v>
                </c:pt>
                <c:pt idx="12">
                  <c:v>35.200000000000003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169-4E4D-8E75-4F53FEA0679A}"/>
            </c:ext>
          </c:extLst>
        </c:ser>
        <c:ser>
          <c:idx val="3"/>
          <c:order val="1"/>
          <c:tx>
            <c:strRef>
              <c:f>'1.3'!$C$5</c:f>
              <c:strCache>
                <c:ptCount val="1"/>
                <c:pt idx="0">
                  <c:v>Andre forbrukslån</c:v>
                </c:pt>
              </c:strCache>
            </c:strRef>
          </c:tx>
          <c:spPr>
            <a:solidFill>
              <a:srgbClr val="52A9FF"/>
            </a:solidFill>
            <a:ln>
              <a:solidFill>
                <a:srgbClr val="52A9FF"/>
              </a:solidFill>
            </a:ln>
          </c:spPr>
          <c:invertIfNegative val="0"/>
          <c:cat>
            <c:strRef>
              <c:f>'1.3'!$A$6:$A$18</c:f>
              <c:strCache>
                <c:ptCount val="13"/>
                <c:pt idx="0">
                  <c:v> 31.12.18</c:v>
                </c:pt>
                <c:pt idx="1">
                  <c:v> 31.03.19</c:v>
                </c:pt>
                <c:pt idx="2">
                  <c:v> 30.06.19</c:v>
                </c:pt>
                <c:pt idx="3">
                  <c:v>30.09.19</c:v>
                </c:pt>
                <c:pt idx="4">
                  <c:v> 31.12.19</c:v>
                </c:pt>
                <c:pt idx="5">
                  <c:v> 31.03.20</c:v>
                </c:pt>
                <c:pt idx="6">
                  <c:v> 30.06.20</c:v>
                </c:pt>
                <c:pt idx="7">
                  <c:v>30.09.20</c:v>
                </c:pt>
                <c:pt idx="8">
                  <c:v>31.12.20</c:v>
                </c:pt>
                <c:pt idx="9">
                  <c:v>31.03.21</c:v>
                </c:pt>
                <c:pt idx="10">
                  <c:v>30.06.21</c:v>
                </c:pt>
                <c:pt idx="11">
                  <c:v>30.09.21</c:v>
                </c:pt>
                <c:pt idx="12">
                  <c:v>31.12.21</c:v>
                </c:pt>
              </c:strCache>
            </c:strRef>
          </c:cat>
          <c:val>
            <c:numRef>
              <c:f>'1.3'!$C$6:$C$18</c:f>
              <c:numCache>
                <c:formatCode>0.0</c:formatCode>
                <c:ptCount val="13"/>
                <c:pt idx="0">
                  <c:v>62.699999999999996</c:v>
                </c:pt>
                <c:pt idx="1">
                  <c:v>65.7</c:v>
                </c:pt>
                <c:pt idx="2">
                  <c:v>64.800000000000011</c:v>
                </c:pt>
                <c:pt idx="3">
                  <c:v>63.9</c:v>
                </c:pt>
                <c:pt idx="4">
                  <c:v>61.500000000000007</c:v>
                </c:pt>
                <c:pt idx="5">
                  <c:v>59.7</c:v>
                </c:pt>
                <c:pt idx="6">
                  <c:v>56.8</c:v>
                </c:pt>
                <c:pt idx="7">
                  <c:v>55.3</c:v>
                </c:pt>
                <c:pt idx="8">
                  <c:v>54.300000000000004</c:v>
                </c:pt>
                <c:pt idx="9">
                  <c:v>52.000000000000007</c:v>
                </c:pt>
                <c:pt idx="10">
                  <c:v>50</c:v>
                </c:pt>
                <c:pt idx="11">
                  <c:v>48.199999999999996</c:v>
                </c:pt>
                <c:pt idx="12">
                  <c:v>47.2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169-4E4D-8E75-4F53FEA067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08731008"/>
        <c:axId val="408736896"/>
      </c:barChart>
      <c:lineChart>
        <c:grouping val="standard"/>
        <c:varyColors val="0"/>
        <c:ser>
          <c:idx val="0"/>
          <c:order val="2"/>
          <c:tx>
            <c:strRef>
              <c:f>'1.3'!$D$5</c:f>
              <c:strCache>
                <c:ptCount val="1"/>
                <c:pt idx="0">
                  <c:v>Totalt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cat>
            <c:strRef>
              <c:f>'1.3'!$A$6:$A$18</c:f>
              <c:strCache>
                <c:ptCount val="13"/>
                <c:pt idx="0">
                  <c:v> 31.12.18</c:v>
                </c:pt>
                <c:pt idx="1">
                  <c:v> 31.03.19</c:v>
                </c:pt>
                <c:pt idx="2">
                  <c:v> 30.06.19</c:v>
                </c:pt>
                <c:pt idx="3">
                  <c:v>30.09.19</c:v>
                </c:pt>
                <c:pt idx="4">
                  <c:v> 31.12.19</c:v>
                </c:pt>
                <c:pt idx="5">
                  <c:v> 31.03.20</c:v>
                </c:pt>
                <c:pt idx="6">
                  <c:v> 30.06.20</c:v>
                </c:pt>
                <c:pt idx="7">
                  <c:v>30.09.20</c:v>
                </c:pt>
                <c:pt idx="8">
                  <c:v>31.12.20</c:v>
                </c:pt>
                <c:pt idx="9">
                  <c:v>31.03.21</c:v>
                </c:pt>
                <c:pt idx="10">
                  <c:v>30.06.21</c:v>
                </c:pt>
                <c:pt idx="11">
                  <c:v>30.09.21</c:v>
                </c:pt>
                <c:pt idx="12">
                  <c:v>31.12.21</c:v>
                </c:pt>
              </c:strCache>
            </c:strRef>
          </c:cat>
          <c:val>
            <c:numRef>
              <c:f>'1.3'!$D$6:$D$18</c:f>
              <c:numCache>
                <c:formatCode>0.0</c:formatCode>
                <c:ptCount val="13"/>
                <c:pt idx="0">
                  <c:v>114.3</c:v>
                </c:pt>
                <c:pt idx="1">
                  <c:v>115.4</c:v>
                </c:pt>
                <c:pt idx="2">
                  <c:v>113.9</c:v>
                </c:pt>
                <c:pt idx="3">
                  <c:v>114.3</c:v>
                </c:pt>
                <c:pt idx="4">
                  <c:v>111.4</c:v>
                </c:pt>
                <c:pt idx="5">
                  <c:v>104.4</c:v>
                </c:pt>
                <c:pt idx="6">
                  <c:v>97.8</c:v>
                </c:pt>
                <c:pt idx="7">
                  <c:v>95.6</c:v>
                </c:pt>
                <c:pt idx="8">
                  <c:v>92.7</c:v>
                </c:pt>
                <c:pt idx="9">
                  <c:v>87.9</c:v>
                </c:pt>
                <c:pt idx="10">
                  <c:v>85.5</c:v>
                </c:pt>
                <c:pt idx="11">
                  <c:v>83.8</c:v>
                </c:pt>
                <c:pt idx="12">
                  <c:v>82.4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169-4E4D-8E75-4F53FEA067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725744"/>
        <c:axId val="953722792"/>
      </c:lineChart>
      <c:catAx>
        <c:axId val="40873100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-2700000" vert="horz"/>
          <a:lstStyle/>
          <a:p>
            <a:pPr>
              <a:defRPr/>
            </a:pPr>
            <a:endParaRPr lang="nb-NO"/>
          </a:p>
        </c:txPr>
        <c:crossAx val="408736896"/>
        <c:crosses val="autoZero"/>
        <c:auto val="1"/>
        <c:lblAlgn val="ctr"/>
        <c:lblOffset val="100"/>
        <c:noMultiLvlLbl val="0"/>
      </c:catAx>
      <c:valAx>
        <c:axId val="408736896"/>
        <c:scaling>
          <c:orientation val="minMax"/>
          <c:max val="12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Mrd. kr</a:t>
                </a:r>
              </a:p>
            </c:rich>
          </c:tx>
          <c:layout>
            <c:manualLayout>
              <c:xMode val="edge"/>
              <c:yMode val="edge"/>
              <c:x val="7.7600612423447089E-3"/>
              <c:y val="0.37033573928258967"/>
            </c:manualLayout>
          </c:layout>
          <c:overlay val="0"/>
        </c:title>
        <c:numFmt formatCode="0" sourceLinked="0"/>
        <c:majorTickMark val="none"/>
        <c:minorTickMark val="in"/>
        <c:tickLblPos val="nextTo"/>
        <c:spPr>
          <a:ln w="3175">
            <a:solidFill>
              <a:schemeClr val="tx1"/>
            </a:solidFill>
          </a:ln>
        </c:spPr>
        <c:crossAx val="408731008"/>
        <c:crosses val="autoZero"/>
        <c:crossBetween val="between"/>
        <c:majorUnit val="20"/>
        <c:minorUnit val="20"/>
      </c:valAx>
      <c:valAx>
        <c:axId val="953722792"/>
        <c:scaling>
          <c:orientation val="minMax"/>
          <c:max val="12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953725744"/>
        <c:crosses val="max"/>
        <c:crossBetween val="between"/>
        <c:majorUnit val="20"/>
        <c:minorUnit val="20"/>
      </c:valAx>
      <c:catAx>
        <c:axId val="953725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372279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6941010498687662"/>
          <c:y val="0.91489893660199706"/>
          <c:w val="0.46771609798775154"/>
          <c:h val="8.51010633980030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40607424071991"/>
          <c:y val="5.8955599300087487E-2"/>
          <c:w val="0.81946531683539559"/>
          <c:h val="0.79270414114902299"/>
        </c:manualLayout>
      </c:layout>
      <c:lineChart>
        <c:grouping val="standard"/>
        <c:varyColors val="0"/>
        <c:ser>
          <c:idx val="0"/>
          <c:order val="0"/>
          <c:tx>
            <c:strRef>
              <c:f>'1.4'!$B$6</c:f>
              <c:strCache>
                <c:ptCount val="1"/>
                <c:pt idx="0">
                  <c:v>Norske forbrukslånsbanker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'1.4'!$A$7:$A$19</c:f>
              <c:strCache>
                <c:ptCount val="13"/>
                <c:pt idx="0">
                  <c:v>31.12.18</c:v>
                </c:pt>
                <c:pt idx="1">
                  <c:v>31.03.19</c:v>
                </c:pt>
                <c:pt idx="2">
                  <c:v> 30.06.19</c:v>
                </c:pt>
                <c:pt idx="3">
                  <c:v> 30.09.19</c:v>
                </c:pt>
                <c:pt idx="4">
                  <c:v> 31.12.19</c:v>
                </c:pt>
                <c:pt idx="5">
                  <c:v> 31.03.20</c:v>
                </c:pt>
                <c:pt idx="6">
                  <c:v> 30.06.20</c:v>
                </c:pt>
                <c:pt idx="7">
                  <c:v> 30.09.20</c:v>
                </c:pt>
                <c:pt idx="8">
                  <c:v> 31.12.20</c:v>
                </c:pt>
                <c:pt idx="9">
                  <c:v> 31.03.21</c:v>
                </c:pt>
                <c:pt idx="10">
                  <c:v> 30.06.21</c:v>
                </c:pt>
                <c:pt idx="11">
                  <c:v> 30.09.21</c:v>
                </c:pt>
                <c:pt idx="12">
                  <c:v> 31.12.22</c:v>
                </c:pt>
              </c:strCache>
            </c:strRef>
          </c:cat>
          <c:val>
            <c:numRef>
              <c:f>'1.4'!$B$7:$B$19</c:f>
              <c:numCache>
                <c:formatCode>0.0</c:formatCode>
                <c:ptCount val="13"/>
                <c:pt idx="0">
                  <c:v>25</c:v>
                </c:pt>
                <c:pt idx="1">
                  <c:v>15.4</c:v>
                </c:pt>
                <c:pt idx="2">
                  <c:v>8.1</c:v>
                </c:pt>
                <c:pt idx="3">
                  <c:v>3.5</c:v>
                </c:pt>
                <c:pt idx="4">
                  <c:v>-0.1</c:v>
                </c:pt>
                <c:pt idx="5">
                  <c:v>-7.4</c:v>
                </c:pt>
                <c:pt idx="6">
                  <c:v>-11.8</c:v>
                </c:pt>
                <c:pt idx="7">
                  <c:v>-13.4</c:v>
                </c:pt>
                <c:pt idx="8">
                  <c:v>-15.1</c:v>
                </c:pt>
                <c:pt idx="9">
                  <c:v>-15.6</c:v>
                </c:pt>
                <c:pt idx="10">
                  <c:v>-10.7</c:v>
                </c:pt>
                <c:pt idx="11">
                  <c:v>-15.8</c:v>
                </c:pt>
                <c:pt idx="12">
                  <c:v>-14.9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EEB-4CA0-A902-B5100F2535E5}"/>
            </c:ext>
          </c:extLst>
        </c:ser>
        <c:ser>
          <c:idx val="2"/>
          <c:order val="2"/>
          <c:tx>
            <c:strRef>
              <c:f>'1.4'!$D$6</c:f>
              <c:strCache>
                <c:ptCount val="1"/>
                <c:pt idx="0">
                  <c:v>Utenlandske filialer</c:v>
                </c:pt>
              </c:strCache>
            </c:strRef>
          </c:tx>
          <c:spPr>
            <a:ln w="19050">
              <a:solidFill>
                <a:srgbClr val="244948"/>
              </a:solidFill>
            </a:ln>
          </c:spPr>
          <c:marker>
            <c:symbol val="none"/>
          </c:marker>
          <c:cat>
            <c:strRef>
              <c:f>'1.4'!$A$7:$A$19</c:f>
              <c:strCache>
                <c:ptCount val="13"/>
                <c:pt idx="0">
                  <c:v>31.12.18</c:v>
                </c:pt>
                <c:pt idx="1">
                  <c:v>31.03.19</c:v>
                </c:pt>
                <c:pt idx="2">
                  <c:v> 30.06.19</c:v>
                </c:pt>
                <c:pt idx="3">
                  <c:v> 30.09.19</c:v>
                </c:pt>
                <c:pt idx="4">
                  <c:v> 31.12.19</c:v>
                </c:pt>
                <c:pt idx="5">
                  <c:v> 31.03.20</c:v>
                </c:pt>
                <c:pt idx="6">
                  <c:v> 30.06.20</c:v>
                </c:pt>
                <c:pt idx="7">
                  <c:v> 30.09.20</c:v>
                </c:pt>
                <c:pt idx="8">
                  <c:v> 31.12.20</c:v>
                </c:pt>
                <c:pt idx="9">
                  <c:v> 31.03.21</c:v>
                </c:pt>
                <c:pt idx="10">
                  <c:v> 30.06.21</c:v>
                </c:pt>
                <c:pt idx="11">
                  <c:v> 30.09.21</c:v>
                </c:pt>
                <c:pt idx="12">
                  <c:v> 31.12.22</c:v>
                </c:pt>
              </c:strCache>
            </c:strRef>
          </c:cat>
          <c:val>
            <c:numRef>
              <c:f>'1.4'!$D$7:$D$19</c:f>
              <c:numCache>
                <c:formatCode>0.0</c:formatCode>
                <c:ptCount val="13"/>
                <c:pt idx="0">
                  <c:v>12.7</c:v>
                </c:pt>
                <c:pt idx="1">
                  <c:v>8.8000000000000007</c:v>
                </c:pt>
                <c:pt idx="2">
                  <c:v>4.8</c:v>
                </c:pt>
                <c:pt idx="3">
                  <c:v>1.1000000000000001</c:v>
                </c:pt>
                <c:pt idx="4">
                  <c:v>-1.3</c:v>
                </c:pt>
                <c:pt idx="5">
                  <c:v>-11.1</c:v>
                </c:pt>
                <c:pt idx="6">
                  <c:v>-15.1</c:v>
                </c:pt>
                <c:pt idx="7">
                  <c:v>-16.899999999999999</c:v>
                </c:pt>
                <c:pt idx="8">
                  <c:v>-15.8</c:v>
                </c:pt>
                <c:pt idx="9">
                  <c:v>-13.4</c:v>
                </c:pt>
                <c:pt idx="10">
                  <c:v>-12.4</c:v>
                </c:pt>
                <c:pt idx="11">
                  <c:v>-9.6999999999999993</c:v>
                </c:pt>
                <c:pt idx="12">
                  <c:v>-7.8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EEB-4CA0-A902-B5100F2535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1"/>
          <c:tx>
            <c:strRef>
              <c:f>'1.4'!$C$6</c:f>
              <c:strCache>
                <c:ptCount val="1"/>
                <c:pt idx="0">
                  <c:v>Andre norske banker og fin.foretak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'1.4'!$A$7:$A$19</c:f>
              <c:strCache>
                <c:ptCount val="13"/>
                <c:pt idx="0">
                  <c:v>31.12.18</c:v>
                </c:pt>
                <c:pt idx="1">
                  <c:v>31.03.19</c:v>
                </c:pt>
                <c:pt idx="2">
                  <c:v> 30.06.19</c:v>
                </c:pt>
                <c:pt idx="3">
                  <c:v> 30.09.19</c:v>
                </c:pt>
                <c:pt idx="4">
                  <c:v> 31.12.19</c:v>
                </c:pt>
                <c:pt idx="5">
                  <c:v> 31.03.20</c:v>
                </c:pt>
                <c:pt idx="6">
                  <c:v> 30.06.20</c:v>
                </c:pt>
                <c:pt idx="7">
                  <c:v> 30.09.20</c:v>
                </c:pt>
                <c:pt idx="8">
                  <c:v> 31.12.20</c:v>
                </c:pt>
                <c:pt idx="9">
                  <c:v> 31.03.21</c:v>
                </c:pt>
                <c:pt idx="10">
                  <c:v> 30.06.21</c:v>
                </c:pt>
                <c:pt idx="11">
                  <c:v> 30.09.21</c:v>
                </c:pt>
                <c:pt idx="12">
                  <c:v> 31.12.22</c:v>
                </c:pt>
              </c:strCache>
            </c:strRef>
          </c:cat>
          <c:val>
            <c:numRef>
              <c:f>'1.4'!$C$7:$C$19</c:f>
              <c:numCache>
                <c:formatCode>0.0</c:formatCode>
                <c:ptCount val="13"/>
                <c:pt idx="0">
                  <c:v>-0.5</c:v>
                </c:pt>
                <c:pt idx="1">
                  <c:v>-0.3</c:v>
                </c:pt>
                <c:pt idx="2">
                  <c:v>-4.4000000000000004</c:v>
                </c:pt>
                <c:pt idx="3">
                  <c:v>-4.3</c:v>
                </c:pt>
                <c:pt idx="4">
                  <c:v>-4.5</c:v>
                </c:pt>
                <c:pt idx="5">
                  <c:v>-10.5</c:v>
                </c:pt>
                <c:pt idx="6">
                  <c:v>-15.2</c:v>
                </c:pt>
                <c:pt idx="7">
                  <c:v>-18.600000000000001</c:v>
                </c:pt>
                <c:pt idx="8">
                  <c:v>-18.5</c:v>
                </c:pt>
                <c:pt idx="9">
                  <c:v>-18</c:v>
                </c:pt>
                <c:pt idx="10">
                  <c:v>-14.1</c:v>
                </c:pt>
                <c:pt idx="11">
                  <c:v>-11.2</c:v>
                </c:pt>
                <c:pt idx="12">
                  <c:v>-10.9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EEB-4CA0-A902-B5100F2535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669728"/>
        <c:scaling>
          <c:orientation val="minMax"/>
          <c:max val="25"/>
          <c:min val="-25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3837270341207351E-2"/>
              <c:y val="0.384600121706098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</c:valAx>
      <c:valAx>
        <c:axId val="681292560"/>
        <c:scaling>
          <c:orientation val="minMax"/>
          <c:max val="25"/>
          <c:min val="-25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81290920"/>
        <c:crosses val="max"/>
        <c:crossBetween val="between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8263735783027119"/>
          <c:y val="0.85072725284339457"/>
          <c:w val="0.79726290463692029"/>
          <c:h val="0.104708005249343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'1.5'!$A$7</c:f>
              <c:strCache>
                <c:ptCount val="1"/>
                <c:pt idx="0">
                  <c:v>31.12.2018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'1.5'!$B$6:$F$6</c:f>
              <c:strCache>
                <c:ptCount val="5"/>
                <c:pt idx="0">
                  <c:v>18–29 år</c:v>
                </c:pt>
                <c:pt idx="1">
                  <c:v>30–39 år</c:v>
                </c:pt>
                <c:pt idx="2">
                  <c:v>40–49 år</c:v>
                </c:pt>
                <c:pt idx="3">
                  <c:v>50–59 år</c:v>
                </c:pt>
                <c:pt idx="4">
                  <c:v>Over 60 år</c:v>
                </c:pt>
              </c:strCache>
            </c:strRef>
          </c:cat>
          <c:val>
            <c:numRef>
              <c:f>'1.5'!$B$7:$F$7</c:f>
              <c:numCache>
                <c:formatCode>0.0</c:formatCode>
                <c:ptCount val="5"/>
                <c:pt idx="0">
                  <c:v>7.4</c:v>
                </c:pt>
                <c:pt idx="1">
                  <c:v>21.3</c:v>
                </c:pt>
                <c:pt idx="2">
                  <c:v>28.6</c:v>
                </c:pt>
                <c:pt idx="3">
                  <c:v>25.3</c:v>
                </c:pt>
                <c:pt idx="4">
                  <c:v>17.399999999999999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133-419D-836F-18477FCDA275}"/>
            </c:ext>
          </c:extLst>
        </c:ser>
        <c:ser>
          <c:idx val="1"/>
          <c:order val="1"/>
          <c:tx>
            <c:strRef>
              <c:f>'1.5'!$A$8</c:f>
              <c:strCache>
                <c:ptCount val="1"/>
                <c:pt idx="0">
                  <c:v>31.12.2019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'1.5'!$B$6:$F$6</c:f>
              <c:strCache>
                <c:ptCount val="5"/>
                <c:pt idx="0">
                  <c:v>18–29 år</c:v>
                </c:pt>
                <c:pt idx="1">
                  <c:v>30–39 år</c:v>
                </c:pt>
                <c:pt idx="2">
                  <c:v>40–49 år</c:v>
                </c:pt>
                <c:pt idx="3">
                  <c:v>50–59 år</c:v>
                </c:pt>
                <c:pt idx="4">
                  <c:v>Over 60 år</c:v>
                </c:pt>
              </c:strCache>
            </c:strRef>
          </c:cat>
          <c:val>
            <c:numRef>
              <c:f>'1.5'!$B$8:$F$8</c:f>
              <c:numCache>
                <c:formatCode>0.0</c:formatCode>
                <c:ptCount val="5"/>
                <c:pt idx="0">
                  <c:v>7.4</c:v>
                </c:pt>
                <c:pt idx="1">
                  <c:v>21.3</c:v>
                </c:pt>
                <c:pt idx="2">
                  <c:v>27.8</c:v>
                </c:pt>
                <c:pt idx="3">
                  <c:v>25.5</c:v>
                </c:pt>
                <c:pt idx="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133-419D-836F-18477FCDA275}"/>
            </c:ext>
          </c:extLst>
        </c:ser>
        <c:ser>
          <c:idx val="2"/>
          <c:order val="2"/>
          <c:tx>
            <c:strRef>
              <c:f>'1.5'!$A$9</c:f>
              <c:strCache>
                <c:ptCount val="1"/>
                <c:pt idx="0">
                  <c:v>31.12.2020</c:v>
                </c:pt>
              </c:strCache>
            </c:strRef>
          </c:tx>
          <c:spPr>
            <a:solidFill>
              <a:srgbClr val="244948"/>
            </a:solidFill>
            <a:ln>
              <a:noFill/>
            </a:ln>
            <a:effectLst/>
          </c:spPr>
          <c:invertIfNegative val="0"/>
          <c:cat>
            <c:strRef>
              <c:f>'1.5'!$B$6:$F$6</c:f>
              <c:strCache>
                <c:ptCount val="5"/>
                <c:pt idx="0">
                  <c:v>18–29 år</c:v>
                </c:pt>
                <c:pt idx="1">
                  <c:v>30–39 år</c:v>
                </c:pt>
                <c:pt idx="2">
                  <c:v>40–49 år</c:v>
                </c:pt>
                <c:pt idx="3">
                  <c:v>50–59 år</c:v>
                </c:pt>
                <c:pt idx="4">
                  <c:v>Over 60 år</c:v>
                </c:pt>
              </c:strCache>
            </c:strRef>
          </c:cat>
          <c:val>
            <c:numRef>
              <c:f>'1.5'!$B$9:$F$9</c:f>
              <c:numCache>
                <c:formatCode>0.0</c:formatCode>
                <c:ptCount val="5"/>
                <c:pt idx="0">
                  <c:v>6.3</c:v>
                </c:pt>
                <c:pt idx="1">
                  <c:v>20.7</c:v>
                </c:pt>
                <c:pt idx="2">
                  <c:v>27.3</c:v>
                </c:pt>
                <c:pt idx="3">
                  <c:v>26.4</c:v>
                </c:pt>
                <c:pt idx="4">
                  <c:v>19.2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133-419D-836F-18477FCDA275}"/>
            </c:ext>
          </c:extLst>
        </c:ser>
        <c:ser>
          <c:idx val="3"/>
          <c:order val="3"/>
          <c:tx>
            <c:strRef>
              <c:f>'1.5'!$A$10</c:f>
              <c:strCache>
                <c:ptCount val="1"/>
                <c:pt idx="0">
                  <c:v>31.12.2021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strRef>
              <c:f>'1.5'!$B$6:$F$6</c:f>
              <c:strCache>
                <c:ptCount val="5"/>
                <c:pt idx="0">
                  <c:v>18–29 år</c:v>
                </c:pt>
                <c:pt idx="1">
                  <c:v>30–39 år</c:v>
                </c:pt>
                <c:pt idx="2">
                  <c:v>40–49 år</c:v>
                </c:pt>
                <c:pt idx="3">
                  <c:v>50–59 år</c:v>
                </c:pt>
                <c:pt idx="4">
                  <c:v>Over 60 år</c:v>
                </c:pt>
              </c:strCache>
            </c:strRef>
          </c:cat>
          <c:val>
            <c:numRef>
              <c:f>'1.5'!$B$10:$F$10</c:f>
              <c:numCache>
                <c:formatCode>0.0</c:formatCode>
                <c:ptCount val="5"/>
                <c:pt idx="0">
                  <c:v>6.6</c:v>
                </c:pt>
                <c:pt idx="1">
                  <c:v>20.2</c:v>
                </c:pt>
                <c:pt idx="2">
                  <c:v>26.7</c:v>
                </c:pt>
                <c:pt idx="3">
                  <c:v>26.4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133-419D-836F-18477FCDA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21227864"/>
        <c:axId val="821228848"/>
      </c:barChart>
      <c:lineChart>
        <c:grouping val="standard"/>
        <c:varyColors val="0"/>
        <c:ser>
          <c:idx val="4"/>
          <c:order val="4"/>
          <c:tx>
            <c:strRef>
              <c:f>'1.5'!$A$11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'1.5'!$B$6:$F$6</c:f>
              <c:strCache>
                <c:ptCount val="5"/>
                <c:pt idx="0">
                  <c:v>18–29 år</c:v>
                </c:pt>
                <c:pt idx="1">
                  <c:v>30–39 år</c:v>
                </c:pt>
                <c:pt idx="2">
                  <c:v>40–49 år</c:v>
                </c:pt>
                <c:pt idx="3">
                  <c:v>50–59 år</c:v>
                </c:pt>
                <c:pt idx="4">
                  <c:v>Over 60 år</c:v>
                </c:pt>
              </c:strCache>
            </c:strRef>
          </c:cat>
          <c:val>
            <c:numRef>
              <c:f>'1.5'!$B$11:$F$11</c:f>
              <c:numCache>
                <c:formatCode>General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6133-419D-836F-18477FCDA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7405968"/>
        <c:axId val="777404328"/>
      </c:lineChart>
      <c:catAx>
        <c:axId val="8212278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21228848"/>
        <c:crosses val="autoZero"/>
        <c:auto val="1"/>
        <c:lblAlgn val="ctr"/>
        <c:lblOffset val="100"/>
        <c:noMultiLvlLbl val="0"/>
      </c:catAx>
      <c:valAx>
        <c:axId val="821228848"/>
        <c:scaling>
          <c:orientation val="minMax"/>
          <c:max val="35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lang="en-US"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% av forbrukslån</a:t>
                </a:r>
              </a:p>
            </c:rich>
          </c:tx>
          <c:layout>
            <c:manualLayout>
              <c:xMode val="edge"/>
              <c:yMode val="edge"/>
              <c:x val="1.3888888888888888E-2"/>
              <c:y val="0.2802001312335957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21227864"/>
        <c:crosses val="autoZero"/>
        <c:crossBetween val="between"/>
      </c:valAx>
      <c:valAx>
        <c:axId val="777404328"/>
        <c:scaling>
          <c:orientation val="minMax"/>
          <c:max val="35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77405968"/>
        <c:crosses val="max"/>
        <c:crossBetween val="between"/>
      </c:valAx>
      <c:catAx>
        <c:axId val="777405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77404328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.1935087489063867"/>
          <c:y val="0.90076589384660255"/>
          <c:w val="0.65187117235345582"/>
          <c:h val="7.14563283756197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40607424071991"/>
          <c:y val="7.7473952119621395E-2"/>
          <c:w val="0.81946531683539559"/>
          <c:h val="0.6703560411947127"/>
        </c:manualLayout>
      </c:layout>
      <c:lineChart>
        <c:grouping val="standard"/>
        <c:varyColors val="0"/>
        <c:ser>
          <c:idx val="0"/>
          <c:order val="0"/>
          <c:tx>
            <c:strRef>
              <c:f>'1.6'!$B$6</c:f>
              <c:strCache>
                <c:ptCount val="1"/>
                <c:pt idx="0">
                  <c:v>Nettorente i prosent av GFK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'1.6'!$A$7:$A$20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 formatCode="0">
                  <c:v>2020</c:v>
                </c:pt>
                <c:pt idx="13" formatCode="0">
                  <c:v>2021</c:v>
                </c:pt>
              </c:numCache>
            </c:numRef>
          </c:cat>
          <c:val>
            <c:numRef>
              <c:f>'1.6'!$B$7:$B$20</c:f>
              <c:numCache>
                <c:formatCode>0.0</c:formatCode>
                <c:ptCount val="14"/>
                <c:pt idx="0">
                  <c:v>8.8000000000000007</c:v>
                </c:pt>
                <c:pt idx="1">
                  <c:v>11.8</c:v>
                </c:pt>
                <c:pt idx="2">
                  <c:v>12</c:v>
                </c:pt>
                <c:pt idx="3">
                  <c:v>11.3</c:v>
                </c:pt>
                <c:pt idx="4">
                  <c:v>11.6</c:v>
                </c:pt>
                <c:pt idx="5">
                  <c:v>11.6</c:v>
                </c:pt>
                <c:pt idx="6">
                  <c:v>11.4</c:v>
                </c:pt>
                <c:pt idx="7">
                  <c:v>11</c:v>
                </c:pt>
                <c:pt idx="8">
                  <c:v>10.3</c:v>
                </c:pt>
                <c:pt idx="9">
                  <c:v>10.1</c:v>
                </c:pt>
                <c:pt idx="10">
                  <c:v>10</c:v>
                </c:pt>
                <c:pt idx="11">
                  <c:v>9.4</c:v>
                </c:pt>
                <c:pt idx="12">
                  <c:v>8.6999999999999993</c:v>
                </c:pt>
                <c:pt idx="13">
                  <c:v>8.3000000000000007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68F-4A38-A1E6-90196CD31765}"/>
            </c:ext>
          </c:extLst>
        </c:ser>
        <c:ser>
          <c:idx val="2"/>
          <c:order val="2"/>
          <c:tx>
            <c:strRef>
              <c:f>'1.6'!$D$6</c:f>
              <c:strCache>
                <c:ptCount val="1"/>
                <c:pt idx="0">
                  <c:v>Resultat i prosent av GFK</c:v>
                </c:pt>
              </c:strCache>
            </c:strRef>
          </c:tx>
          <c:spPr>
            <a:ln w="19050">
              <a:solidFill>
                <a:srgbClr val="005F50"/>
              </a:solidFill>
            </a:ln>
          </c:spPr>
          <c:marker>
            <c:symbol val="none"/>
          </c:marker>
          <c:cat>
            <c:numRef>
              <c:f>'1.6'!$A$7:$A$20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 formatCode="0">
                  <c:v>2020</c:v>
                </c:pt>
                <c:pt idx="13" formatCode="0">
                  <c:v>2021</c:v>
                </c:pt>
              </c:numCache>
            </c:numRef>
          </c:cat>
          <c:val>
            <c:numRef>
              <c:f>'1.6'!$D$7:$D$20</c:f>
              <c:numCache>
                <c:formatCode>0.0</c:formatCode>
                <c:ptCount val="14"/>
                <c:pt idx="0">
                  <c:v>3.3</c:v>
                </c:pt>
                <c:pt idx="1">
                  <c:v>5.4</c:v>
                </c:pt>
                <c:pt idx="2">
                  <c:v>5.7</c:v>
                </c:pt>
                <c:pt idx="3">
                  <c:v>6.5</c:v>
                </c:pt>
                <c:pt idx="4">
                  <c:v>6.9</c:v>
                </c:pt>
                <c:pt idx="5">
                  <c:v>7</c:v>
                </c:pt>
                <c:pt idx="6">
                  <c:v>7</c:v>
                </c:pt>
                <c:pt idx="7">
                  <c:v>7.6</c:v>
                </c:pt>
                <c:pt idx="8">
                  <c:v>5.4</c:v>
                </c:pt>
                <c:pt idx="9">
                  <c:v>5.6</c:v>
                </c:pt>
                <c:pt idx="10">
                  <c:v>5.6</c:v>
                </c:pt>
                <c:pt idx="11">
                  <c:v>4.3</c:v>
                </c:pt>
                <c:pt idx="12">
                  <c:v>3.8</c:v>
                </c:pt>
                <c:pt idx="13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68F-4A38-A1E6-90196CD317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1"/>
          <c:tx>
            <c:strRef>
              <c:f>'1.6'!$C$6</c:f>
              <c:strCache>
                <c:ptCount val="1"/>
                <c:pt idx="0">
                  <c:v>Tap i prosent av gj.sn. utlån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'1.6'!$A$7:$A$20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 formatCode="0">
                  <c:v>2020</c:v>
                </c:pt>
                <c:pt idx="13" formatCode="0">
                  <c:v>2021</c:v>
                </c:pt>
              </c:numCache>
            </c:numRef>
          </c:cat>
          <c:val>
            <c:numRef>
              <c:f>'1.6'!$C$7:$C$20</c:f>
              <c:numCache>
                <c:formatCode>0.0</c:formatCode>
                <c:ptCount val="14"/>
                <c:pt idx="0">
                  <c:v>2.2999999999999998</c:v>
                </c:pt>
                <c:pt idx="1">
                  <c:v>3.1</c:v>
                </c:pt>
                <c:pt idx="2">
                  <c:v>2.8</c:v>
                </c:pt>
                <c:pt idx="3">
                  <c:v>1.6</c:v>
                </c:pt>
                <c:pt idx="4">
                  <c:v>1.4</c:v>
                </c:pt>
                <c:pt idx="5">
                  <c:v>1.4</c:v>
                </c:pt>
                <c:pt idx="6">
                  <c:v>1.4</c:v>
                </c:pt>
                <c:pt idx="7">
                  <c:v>0.4</c:v>
                </c:pt>
                <c:pt idx="8">
                  <c:v>1.7</c:v>
                </c:pt>
                <c:pt idx="9">
                  <c:v>1.3</c:v>
                </c:pt>
                <c:pt idx="10">
                  <c:v>1.7</c:v>
                </c:pt>
                <c:pt idx="11">
                  <c:v>2.8</c:v>
                </c:pt>
                <c:pt idx="12">
                  <c:v>3</c:v>
                </c:pt>
                <c:pt idx="13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68F-4A38-A1E6-90196CD317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669728"/>
        <c:scaling>
          <c:orientation val="minMax"/>
          <c:max val="14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9392825896762906E-2"/>
              <c:y val="0.3455854476523768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</c:valAx>
      <c:valAx>
        <c:axId val="681292560"/>
        <c:scaling>
          <c:orientation val="minMax"/>
          <c:max val="14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81290920"/>
        <c:crosses val="max"/>
        <c:crossBetween val="between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1597069116360455"/>
          <c:y val="0.89065462539103968"/>
          <c:w val="0.77781846019247591"/>
          <c:h val="9.71881890414595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41141732283465"/>
          <c:y val="9.9998541848935543E-2"/>
          <c:w val="0.81243503937007877"/>
          <c:h val="0.65737586925345681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'1.7'!$B$6</c:f>
              <c:strCache>
                <c:ptCount val="1"/>
                <c:pt idx="0">
                  <c:v>Norge</c:v>
                </c:pt>
              </c:strCache>
            </c:strRef>
          </c:tx>
          <c:spPr>
            <a:solidFill>
              <a:srgbClr val="002A85"/>
            </a:solidFill>
            <a:ln>
              <a:solidFill>
                <a:srgbClr val="002A85"/>
              </a:solidFill>
            </a:ln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'1.7'!$A$7:$A$15</c:f>
              <c:strCache>
                <c:ptCount val="9"/>
                <c:pt idx="0">
                  <c:v> 31.12.19</c:v>
                </c:pt>
                <c:pt idx="1">
                  <c:v> 31.03.20</c:v>
                </c:pt>
                <c:pt idx="2">
                  <c:v> 30.06.20</c:v>
                </c:pt>
                <c:pt idx="3">
                  <c:v>30.09.20</c:v>
                </c:pt>
                <c:pt idx="4">
                  <c:v>31.12.20</c:v>
                </c:pt>
                <c:pt idx="5">
                  <c:v>31.03.21</c:v>
                </c:pt>
                <c:pt idx="6">
                  <c:v>30.06.21</c:v>
                </c:pt>
                <c:pt idx="7">
                  <c:v>30.09.21</c:v>
                </c:pt>
                <c:pt idx="8">
                  <c:v>31.12.21</c:v>
                </c:pt>
              </c:strCache>
            </c:strRef>
          </c:cat>
          <c:val>
            <c:numRef>
              <c:f>'1.7'!$B$7:$B$15</c:f>
              <c:numCache>
                <c:formatCode>0.0</c:formatCode>
                <c:ptCount val="9"/>
                <c:pt idx="0">
                  <c:v>12.2</c:v>
                </c:pt>
                <c:pt idx="1">
                  <c:v>12.4</c:v>
                </c:pt>
                <c:pt idx="2">
                  <c:v>12.9</c:v>
                </c:pt>
                <c:pt idx="3">
                  <c:v>12.6</c:v>
                </c:pt>
                <c:pt idx="4">
                  <c:v>12.32</c:v>
                </c:pt>
                <c:pt idx="5">
                  <c:v>12.4</c:v>
                </c:pt>
                <c:pt idx="6">
                  <c:v>11.3</c:v>
                </c:pt>
                <c:pt idx="7">
                  <c:v>9.5</c:v>
                </c:pt>
                <c:pt idx="8">
                  <c:v>9.1999999999999993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A0-41CA-8888-3FBF53C0CA8D}"/>
            </c:ext>
          </c:extLst>
        </c:ser>
        <c:ser>
          <c:idx val="3"/>
          <c:order val="1"/>
          <c:tx>
            <c:strRef>
              <c:f>'1.7'!$C$6</c:f>
              <c:strCache>
                <c:ptCount val="1"/>
                <c:pt idx="0">
                  <c:v>Utland</c:v>
                </c:pt>
              </c:strCache>
            </c:strRef>
          </c:tx>
          <c:spPr>
            <a:solidFill>
              <a:srgbClr val="52A9FF"/>
            </a:solidFill>
            <a:ln>
              <a:solidFill>
                <a:srgbClr val="52A9FF"/>
              </a:solidFill>
            </a:ln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'1.7'!$A$7:$A$15</c:f>
              <c:strCache>
                <c:ptCount val="9"/>
                <c:pt idx="0">
                  <c:v> 31.12.19</c:v>
                </c:pt>
                <c:pt idx="1">
                  <c:v> 31.03.20</c:v>
                </c:pt>
                <c:pt idx="2">
                  <c:v> 30.06.20</c:v>
                </c:pt>
                <c:pt idx="3">
                  <c:v>30.09.20</c:v>
                </c:pt>
                <c:pt idx="4">
                  <c:v>31.12.20</c:v>
                </c:pt>
                <c:pt idx="5">
                  <c:v>31.03.21</c:v>
                </c:pt>
                <c:pt idx="6">
                  <c:v>30.06.21</c:v>
                </c:pt>
                <c:pt idx="7">
                  <c:v>30.09.21</c:v>
                </c:pt>
                <c:pt idx="8">
                  <c:v>31.12.21</c:v>
                </c:pt>
              </c:strCache>
            </c:strRef>
          </c:cat>
          <c:val>
            <c:numRef>
              <c:f>'1.7'!$C$7:$C$15</c:f>
              <c:numCache>
                <c:formatCode>0.0</c:formatCode>
                <c:ptCount val="9"/>
                <c:pt idx="0">
                  <c:v>6.5</c:v>
                </c:pt>
                <c:pt idx="1">
                  <c:v>8.7000000000000011</c:v>
                </c:pt>
                <c:pt idx="2">
                  <c:v>8.6</c:v>
                </c:pt>
                <c:pt idx="3">
                  <c:v>9.5000000000000018</c:v>
                </c:pt>
                <c:pt idx="4">
                  <c:v>9.2800000000000011</c:v>
                </c:pt>
                <c:pt idx="5">
                  <c:v>10.1</c:v>
                </c:pt>
                <c:pt idx="6">
                  <c:v>10.199999999999999</c:v>
                </c:pt>
                <c:pt idx="7">
                  <c:v>9</c:v>
                </c:pt>
                <c:pt idx="8">
                  <c:v>7.1999999999999993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A0-41CA-8888-3FBF53C0CA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408731008"/>
        <c:axId val="408736896"/>
      </c:barChart>
      <c:lineChart>
        <c:grouping val="standard"/>
        <c:varyColors val="0"/>
        <c:ser>
          <c:idx val="0"/>
          <c:order val="2"/>
          <c:tx>
            <c:strRef>
              <c:f>'1.7'!$D$6</c:f>
              <c:strCache>
                <c:ptCount val="1"/>
                <c:pt idx="0">
                  <c:v>Totalt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'1.7'!$A$7:$A$15</c:f>
              <c:strCache>
                <c:ptCount val="9"/>
                <c:pt idx="0">
                  <c:v> 31.12.19</c:v>
                </c:pt>
                <c:pt idx="1">
                  <c:v> 31.03.20</c:v>
                </c:pt>
                <c:pt idx="2">
                  <c:v> 30.06.20</c:v>
                </c:pt>
                <c:pt idx="3">
                  <c:v>30.09.20</c:v>
                </c:pt>
                <c:pt idx="4">
                  <c:v>31.12.20</c:v>
                </c:pt>
                <c:pt idx="5">
                  <c:v>31.03.21</c:v>
                </c:pt>
                <c:pt idx="6">
                  <c:v>30.06.21</c:v>
                </c:pt>
                <c:pt idx="7">
                  <c:v>30.09.21</c:v>
                </c:pt>
                <c:pt idx="8">
                  <c:v>31.12.21</c:v>
                </c:pt>
              </c:strCache>
            </c:strRef>
          </c:cat>
          <c:val>
            <c:numRef>
              <c:f>'1.7'!$D$7:$D$15</c:f>
              <c:numCache>
                <c:formatCode>0.0</c:formatCode>
                <c:ptCount val="9"/>
                <c:pt idx="0">
                  <c:v>18.7</c:v>
                </c:pt>
                <c:pt idx="1">
                  <c:v>21.1</c:v>
                </c:pt>
                <c:pt idx="2">
                  <c:v>21.5</c:v>
                </c:pt>
                <c:pt idx="3">
                  <c:v>22.1</c:v>
                </c:pt>
                <c:pt idx="4">
                  <c:v>21.6</c:v>
                </c:pt>
                <c:pt idx="5">
                  <c:v>22.5</c:v>
                </c:pt>
                <c:pt idx="6">
                  <c:v>21.5</c:v>
                </c:pt>
                <c:pt idx="7">
                  <c:v>18.5</c:v>
                </c:pt>
                <c:pt idx="8">
                  <c:v>16.399999999999999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A0-41CA-8888-3FBF53C0CA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725744"/>
        <c:axId val="953722792"/>
      </c:lineChart>
      <c:catAx>
        <c:axId val="40873100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-2700000" vert="horz"/>
          <a:lstStyle/>
          <a:p>
            <a:pPr>
              <a:defRPr/>
            </a:pPr>
            <a:endParaRPr lang="nb-NO"/>
          </a:p>
        </c:txPr>
        <c:crossAx val="408736896"/>
        <c:crossesAt val="0"/>
        <c:auto val="1"/>
        <c:lblAlgn val="ctr"/>
        <c:lblOffset val="100"/>
        <c:noMultiLvlLbl val="0"/>
      </c:catAx>
      <c:valAx>
        <c:axId val="408736896"/>
        <c:scaling>
          <c:orientation val="minMax"/>
          <c:max val="25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Mrd. kr</a:t>
                </a:r>
              </a:p>
            </c:rich>
          </c:tx>
          <c:layout>
            <c:manualLayout>
              <c:xMode val="edge"/>
              <c:yMode val="edge"/>
              <c:x val="7.7600612423447072E-3"/>
              <c:y val="0.36107648002333048"/>
            </c:manualLayout>
          </c:layout>
          <c:overlay val="0"/>
        </c:title>
        <c:numFmt formatCode="0" sourceLinked="0"/>
        <c:majorTickMark val="none"/>
        <c:minorTickMark val="in"/>
        <c:tickLblPos val="nextTo"/>
        <c:spPr>
          <a:ln w="3175">
            <a:solidFill>
              <a:schemeClr val="tx1"/>
            </a:solidFill>
          </a:ln>
        </c:spPr>
        <c:crossAx val="408731008"/>
        <c:crosses val="autoZero"/>
        <c:crossBetween val="between"/>
        <c:majorUnit val="5"/>
        <c:minorUnit val="5"/>
      </c:valAx>
      <c:valAx>
        <c:axId val="953722792"/>
        <c:scaling>
          <c:orientation val="minMax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953725744"/>
        <c:crosses val="max"/>
        <c:crossBetween val="between"/>
      </c:valAx>
      <c:catAx>
        <c:axId val="953725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372279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30829899387576554"/>
          <c:y val="0.92025444736074657"/>
          <c:w val="0.38993832020997377"/>
          <c:h val="6.694553805774279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40607424071991"/>
          <c:y val="7.7473952119621395E-2"/>
          <c:w val="0.81946531683539559"/>
          <c:h val="0.63723901645161474"/>
        </c:manualLayout>
      </c:layout>
      <c:lineChart>
        <c:grouping val="standard"/>
        <c:varyColors val="0"/>
        <c:ser>
          <c:idx val="0"/>
          <c:order val="0"/>
          <c:tx>
            <c:strRef>
              <c:f>'1.8'!$B$6</c:f>
              <c:strCache>
                <c:ptCount val="1"/>
                <c:pt idx="0">
                  <c:v>Samlet utvalg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'1.8'!$A$7:$A$20</c:f>
              <c:strCache>
                <c:ptCount val="14"/>
                <c:pt idx="0">
                  <c:v>31.12.08</c:v>
                </c:pt>
                <c:pt idx="1">
                  <c:v>31.12.09</c:v>
                </c:pt>
                <c:pt idx="2">
                  <c:v>31.12.10</c:v>
                </c:pt>
                <c:pt idx="3">
                  <c:v>31.12.11</c:v>
                </c:pt>
                <c:pt idx="4">
                  <c:v>31.12.12</c:v>
                </c:pt>
                <c:pt idx="5">
                  <c:v>31.12.13</c:v>
                </c:pt>
                <c:pt idx="6">
                  <c:v>31.12.14</c:v>
                </c:pt>
                <c:pt idx="7">
                  <c:v>31.12.15</c:v>
                </c:pt>
                <c:pt idx="8">
                  <c:v>31.12.16</c:v>
                </c:pt>
                <c:pt idx="9">
                  <c:v>31.12.17</c:v>
                </c:pt>
                <c:pt idx="10">
                  <c:v> 31.12.18</c:v>
                </c:pt>
                <c:pt idx="11">
                  <c:v> 31.12.19</c:v>
                </c:pt>
                <c:pt idx="12">
                  <c:v> 31.12.20</c:v>
                </c:pt>
                <c:pt idx="13">
                  <c:v> 31.12.21</c:v>
                </c:pt>
              </c:strCache>
            </c:strRef>
          </c:cat>
          <c:val>
            <c:numRef>
              <c:f>'1.8'!$B$7:$B$20</c:f>
              <c:numCache>
                <c:formatCode>0.0</c:formatCode>
                <c:ptCount val="14"/>
                <c:pt idx="0">
                  <c:v>6.5</c:v>
                </c:pt>
                <c:pt idx="1">
                  <c:v>6.1</c:v>
                </c:pt>
                <c:pt idx="2">
                  <c:v>5.9</c:v>
                </c:pt>
                <c:pt idx="3">
                  <c:v>5</c:v>
                </c:pt>
                <c:pt idx="4">
                  <c:v>4.5</c:v>
                </c:pt>
                <c:pt idx="5">
                  <c:v>4.7</c:v>
                </c:pt>
                <c:pt idx="6">
                  <c:v>4.5</c:v>
                </c:pt>
                <c:pt idx="7">
                  <c:v>5</c:v>
                </c:pt>
                <c:pt idx="8">
                  <c:v>5.2</c:v>
                </c:pt>
                <c:pt idx="9">
                  <c:v>6.2</c:v>
                </c:pt>
                <c:pt idx="10">
                  <c:v>7.3</c:v>
                </c:pt>
                <c:pt idx="11">
                  <c:v>11.1</c:v>
                </c:pt>
                <c:pt idx="12">
                  <c:v>13.9</c:v>
                </c:pt>
                <c:pt idx="13">
                  <c:v>11.9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93-4051-8D25-D6935AEA1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1"/>
          <c:tx>
            <c:strRef>
              <c:f>'1.8'!$C$6</c:f>
              <c:strCache>
                <c:ptCount val="1"/>
                <c:pt idx="0">
                  <c:v>Norske forbrukslånsbanker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'1.8'!$A$7:$A$20</c:f>
              <c:strCache>
                <c:ptCount val="14"/>
                <c:pt idx="0">
                  <c:v>31.12.08</c:v>
                </c:pt>
                <c:pt idx="1">
                  <c:v>31.12.09</c:v>
                </c:pt>
                <c:pt idx="2">
                  <c:v>31.12.10</c:v>
                </c:pt>
                <c:pt idx="3">
                  <c:v>31.12.11</c:v>
                </c:pt>
                <c:pt idx="4">
                  <c:v>31.12.12</c:v>
                </c:pt>
                <c:pt idx="5">
                  <c:v>31.12.13</c:v>
                </c:pt>
                <c:pt idx="6">
                  <c:v>31.12.14</c:v>
                </c:pt>
                <c:pt idx="7">
                  <c:v>31.12.15</c:v>
                </c:pt>
                <c:pt idx="8">
                  <c:v>31.12.16</c:v>
                </c:pt>
                <c:pt idx="9">
                  <c:v>31.12.17</c:v>
                </c:pt>
                <c:pt idx="10">
                  <c:v> 31.12.18</c:v>
                </c:pt>
                <c:pt idx="11">
                  <c:v> 31.12.19</c:v>
                </c:pt>
                <c:pt idx="12">
                  <c:v> 31.12.20</c:v>
                </c:pt>
                <c:pt idx="13">
                  <c:v> 31.12.21</c:v>
                </c:pt>
              </c:strCache>
            </c:strRef>
          </c:cat>
          <c:val>
            <c:numRef>
              <c:f>'1.8'!$C$7:$C$20</c:f>
              <c:numCache>
                <c:formatCode>0.0</c:formatCode>
                <c:ptCount val="14"/>
                <c:pt idx="6">
                  <c:v>5</c:v>
                </c:pt>
                <c:pt idx="7">
                  <c:v>5.7</c:v>
                </c:pt>
                <c:pt idx="8">
                  <c:v>6.4</c:v>
                </c:pt>
                <c:pt idx="9">
                  <c:v>7.7</c:v>
                </c:pt>
                <c:pt idx="10">
                  <c:v>9.8000000000000007</c:v>
                </c:pt>
                <c:pt idx="11">
                  <c:v>15.4</c:v>
                </c:pt>
                <c:pt idx="12">
                  <c:v>20.5</c:v>
                </c:pt>
                <c:pt idx="13">
                  <c:v>16.100000000000001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193-4051-8D25-D6935AEA1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669728"/>
        <c:scaling>
          <c:orientation val="minMax"/>
          <c:max val="25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1059492563429571E-2"/>
              <c:y val="0.329141014322614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</c:valAx>
      <c:valAx>
        <c:axId val="681292560"/>
        <c:scaling>
          <c:orientation val="minMax"/>
          <c:max val="25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81290920"/>
        <c:crosses val="max"/>
        <c:crossBetween val="between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21757917760279968"/>
          <c:y val="0.89055810731991814"/>
          <c:w val="0.58343744531933506"/>
          <c:h val="9.61122047244094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40607424071991"/>
          <c:y val="7.7473952119621395E-2"/>
          <c:w val="0.81946531683539559"/>
          <c:h val="0.63454906678331879"/>
        </c:manualLayout>
      </c:layout>
      <c:lineChart>
        <c:grouping val="standard"/>
        <c:varyColors val="0"/>
        <c:ser>
          <c:idx val="0"/>
          <c:order val="0"/>
          <c:tx>
            <c:strRef>
              <c:f>'1.9'!$B$6</c:f>
              <c:strCache>
                <c:ptCount val="1"/>
                <c:pt idx="0">
                  <c:v>Samlet utvalg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'1.9'!$A$7:$A$19</c:f>
              <c:strCache>
                <c:ptCount val="13"/>
                <c:pt idx="0">
                  <c:v> 31.12.19</c:v>
                </c:pt>
                <c:pt idx="1">
                  <c:v>31.03.19</c:v>
                </c:pt>
                <c:pt idx="2">
                  <c:v> 30.06.19</c:v>
                </c:pt>
                <c:pt idx="3">
                  <c:v> 30.09.19</c:v>
                </c:pt>
                <c:pt idx="4">
                  <c:v> 31.12.19</c:v>
                </c:pt>
                <c:pt idx="5">
                  <c:v> 31.03.20</c:v>
                </c:pt>
                <c:pt idx="6">
                  <c:v> 30.06.20</c:v>
                </c:pt>
                <c:pt idx="7">
                  <c:v> 30.09.20</c:v>
                </c:pt>
                <c:pt idx="8">
                  <c:v> 31.12.20</c:v>
                </c:pt>
                <c:pt idx="9">
                  <c:v>31.03.21</c:v>
                </c:pt>
                <c:pt idx="10">
                  <c:v>30.06.21</c:v>
                </c:pt>
                <c:pt idx="11">
                  <c:v>30.09.21</c:v>
                </c:pt>
                <c:pt idx="12">
                  <c:v> 31.12.21</c:v>
                </c:pt>
              </c:strCache>
            </c:strRef>
          </c:cat>
          <c:val>
            <c:numRef>
              <c:f>'1.9'!$B$7:$B$19</c:f>
              <c:numCache>
                <c:formatCode>0.0</c:formatCode>
                <c:ptCount val="13"/>
                <c:pt idx="0">
                  <c:v>7.9</c:v>
                </c:pt>
                <c:pt idx="1">
                  <c:v>8.3000000000000007</c:v>
                </c:pt>
                <c:pt idx="2">
                  <c:v>8.9</c:v>
                </c:pt>
                <c:pt idx="3">
                  <c:v>9.4</c:v>
                </c:pt>
                <c:pt idx="4">
                  <c:v>10.9</c:v>
                </c:pt>
                <c:pt idx="5">
                  <c:v>11.8</c:v>
                </c:pt>
                <c:pt idx="6">
                  <c:v>13.2</c:v>
                </c:pt>
                <c:pt idx="7">
                  <c:v>13.2</c:v>
                </c:pt>
                <c:pt idx="8">
                  <c:v>13.3</c:v>
                </c:pt>
                <c:pt idx="9">
                  <c:v>14.1</c:v>
                </c:pt>
                <c:pt idx="10">
                  <c:v>13.2</c:v>
                </c:pt>
                <c:pt idx="11">
                  <c:v>11.4</c:v>
                </c:pt>
                <c:pt idx="12">
                  <c:v>11.2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DD-498A-ACB8-92502C399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1"/>
          <c:tx>
            <c:strRef>
              <c:f>'1.9'!$C$6</c:f>
              <c:strCache>
                <c:ptCount val="1"/>
                <c:pt idx="0">
                  <c:v>Norske forbrukslånsbanker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'1.9'!$A$7:$A$19</c:f>
              <c:strCache>
                <c:ptCount val="13"/>
                <c:pt idx="0">
                  <c:v> 31.12.19</c:v>
                </c:pt>
                <c:pt idx="1">
                  <c:v>31.03.19</c:v>
                </c:pt>
                <c:pt idx="2">
                  <c:v> 30.06.19</c:v>
                </c:pt>
                <c:pt idx="3">
                  <c:v> 30.09.19</c:v>
                </c:pt>
                <c:pt idx="4">
                  <c:v> 31.12.19</c:v>
                </c:pt>
                <c:pt idx="5">
                  <c:v> 31.03.20</c:v>
                </c:pt>
                <c:pt idx="6">
                  <c:v> 30.06.20</c:v>
                </c:pt>
                <c:pt idx="7">
                  <c:v> 30.09.20</c:v>
                </c:pt>
                <c:pt idx="8">
                  <c:v> 31.12.20</c:v>
                </c:pt>
                <c:pt idx="9">
                  <c:v>31.03.21</c:v>
                </c:pt>
                <c:pt idx="10">
                  <c:v>30.06.21</c:v>
                </c:pt>
                <c:pt idx="11">
                  <c:v>30.09.21</c:v>
                </c:pt>
                <c:pt idx="12">
                  <c:v> 31.12.21</c:v>
                </c:pt>
              </c:strCache>
            </c:strRef>
          </c:cat>
          <c:val>
            <c:numRef>
              <c:f>'1.9'!$C$7:$C$19</c:f>
              <c:numCache>
                <c:formatCode>0.0</c:formatCode>
                <c:ptCount val="13"/>
                <c:pt idx="0">
                  <c:v>10.199999999999999</c:v>
                </c:pt>
                <c:pt idx="1">
                  <c:v>10.7</c:v>
                </c:pt>
                <c:pt idx="2">
                  <c:v>12</c:v>
                </c:pt>
                <c:pt idx="3">
                  <c:v>12.3</c:v>
                </c:pt>
                <c:pt idx="4">
                  <c:v>14.7</c:v>
                </c:pt>
                <c:pt idx="5">
                  <c:v>16.100000000000001</c:v>
                </c:pt>
                <c:pt idx="6">
                  <c:v>18.899999999999999</c:v>
                </c:pt>
                <c:pt idx="7">
                  <c:v>18.3</c:v>
                </c:pt>
                <c:pt idx="8">
                  <c:v>19.3</c:v>
                </c:pt>
                <c:pt idx="9">
                  <c:v>21.1</c:v>
                </c:pt>
                <c:pt idx="10">
                  <c:v>20.2</c:v>
                </c:pt>
                <c:pt idx="11">
                  <c:v>16.100000000000001</c:v>
                </c:pt>
                <c:pt idx="12">
                  <c:v>15.9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6DD-498A-ACB8-92502C399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669728"/>
        <c:scaling>
          <c:orientation val="minMax"/>
          <c:max val="25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3837270341207351E-2"/>
              <c:y val="0.329067366579177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</c:valAx>
      <c:valAx>
        <c:axId val="681292560"/>
        <c:scaling>
          <c:orientation val="minMax"/>
          <c:max val="25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81290920"/>
        <c:crosses val="max"/>
        <c:crossBetween val="between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22600459317585303"/>
          <c:y val="0.88641367745698452"/>
          <c:w val="0.59041732283464554"/>
          <c:h val="9.93606007582385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</xdr:row>
      <xdr:rowOff>138112</xdr:rowOff>
    </xdr:from>
    <xdr:to>
      <xdr:col>9</xdr:col>
      <xdr:colOff>0</xdr:colOff>
      <xdr:row>21</xdr:row>
      <xdr:rowOff>14287</xdr:rowOff>
    </xdr:to>
    <xdr:graphicFrame macro="">
      <xdr:nvGraphicFramePr>
        <xdr:cNvPr id="5" name="Diagram 2">
          <a:extLst>
            <a:ext uri="{FF2B5EF4-FFF2-40B4-BE49-F238E27FC236}">
              <a16:creationId xmlns:a16="http://schemas.microsoft.com/office/drawing/2014/main" id="{3D6F5D04-2984-4454-80FC-C4E923720E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752475</xdr:colOff>
      <xdr:row>7</xdr:row>
      <xdr:rowOff>157162</xdr:rowOff>
    </xdr:from>
    <xdr:to>
      <xdr:col>10</xdr:col>
      <xdr:colOff>752475</xdr:colOff>
      <xdr:row>24</xdr:row>
      <xdr:rowOff>33337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C2D152C-5638-4DC4-9C45-2EEB799801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8</xdr:row>
      <xdr:rowOff>4762</xdr:rowOff>
    </xdr:from>
    <xdr:to>
      <xdr:col>9</xdr:col>
      <xdr:colOff>752475</xdr:colOff>
      <xdr:row>23</xdr:row>
      <xdr:rowOff>4762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84EEF14-501D-4E3D-984F-2A6FABB159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0AE5EF1F-1DA0-4F6F-8963-F4DEA565170A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66E6DA0D-F921-4775-B5E3-6B6D0C18628E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416ABEDD-FD04-46AD-B7C9-F1BFB9C2EB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1F52E41F-1BA1-4B80-837F-2836E0828C2F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8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9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4" name="TekstSylinder 1">
          <a:extLst xmlns:a="http://schemas.openxmlformats.org/drawingml/2006/main">
            <a:ext uri="{FF2B5EF4-FFF2-40B4-BE49-F238E27FC236}">
              <a16:creationId xmlns:a16="http://schemas.microsoft.com/office/drawing/2014/main" id="{7BD45150-B1E5-4055-8796-967986A504B8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5" name="TekstSylinder 2">
          <a:extLst xmlns:a="http://schemas.openxmlformats.org/drawingml/2006/main">
            <a:ext uri="{FF2B5EF4-FFF2-40B4-BE49-F238E27FC236}">
              <a16:creationId xmlns:a16="http://schemas.microsoft.com/office/drawing/2014/main" id="{CC37311C-C729-42DF-BA7C-FDF9277821B0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6" name="TekstSylinder 3">
          <a:extLst xmlns:a="http://schemas.openxmlformats.org/drawingml/2006/main">
            <a:ext uri="{FF2B5EF4-FFF2-40B4-BE49-F238E27FC236}">
              <a16:creationId xmlns:a16="http://schemas.microsoft.com/office/drawing/2014/main" id="{33CA0947-B299-4511-80E0-21A29E04AA4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7" name="TekstSylinder 4">
          <a:extLst xmlns:a="http://schemas.openxmlformats.org/drawingml/2006/main">
            <a:ext uri="{FF2B5EF4-FFF2-40B4-BE49-F238E27FC236}">
              <a16:creationId xmlns:a16="http://schemas.microsoft.com/office/drawing/2014/main" id="{9ED460F3-CBB7-4F46-BBC2-FB96179415C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8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9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0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1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2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4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5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666750</xdr:colOff>
      <xdr:row>7</xdr:row>
      <xdr:rowOff>185737</xdr:rowOff>
    </xdr:from>
    <xdr:to>
      <xdr:col>9</xdr:col>
      <xdr:colOff>666750</xdr:colOff>
      <xdr:row>23</xdr:row>
      <xdr:rowOff>109537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B82BDAD-638D-48C0-B644-2D0C188ED4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12E873E6-17A7-4195-9A6F-AB9609A5C721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F4DB66-0AEB-43AC-B1CA-A7315D4DCFB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590CB511-5AAF-4618-BA06-2FDBF1649AC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84EAB5D0-37A5-4B19-8962-F671EEECE036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" name="TekstSylinder 1">
          <a:extLst xmlns:a="http://schemas.openxmlformats.org/drawingml/2006/main">
            <a:ext uri="{FF2B5EF4-FFF2-40B4-BE49-F238E27FC236}">
              <a16:creationId xmlns:a16="http://schemas.microsoft.com/office/drawing/2014/main" id="{89F61F26-7CD2-4AFA-823D-35A1106D08AB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" name="TekstSylinder 2">
          <a:extLst xmlns:a="http://schemas.openxmlformats.org/drawingml/2006/main">
            <a:ext uri="{FF2B5EF4-FFF2-40B4-BE49-F238E27FC236}">
              <a16:creationId xmlns:a16="http://schemas.microsoft.com/office/drawing/2014/main" id="{F3BCAF29-AC5B-4DEF-8F2E-71D4D43F286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8" name="TekstSylinder 3">
          <a:extLst xmlns:a="http://schemas.openxmlformats.org/drawingml/2006/main">
            <a:ext uri="{FF2B5EF4-FFF2-40B4-BE49-F238E27FC236}">
              <a16:creationId xmlns:a16="http://schemas.microsoft.com/office/drawing/2014/main" id="{A4E90051-10CA-4D14-BFCF-F7BC171167C7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9" name="TekstSylinder 4">
          <a:extLst xmlns:a="http://schemas.openxmlformats.org/drawingml/2006/main">
            <a:ext uri="{FF2B5EF4-FFF2-40B4-BE49-F238E27FC236}">
              <a16:creationId xmlns:a16="http://schemas.microsoft.com/office/drawing/2014/main" id="{7109307A-A278-4C59-96F3-6B0F41ACEAAA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0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1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2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3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4" name="TekstSylinder 1">
          <a:extLst xmlns:a="http://schemas.openxmlformats.org/drawingml/2006/main">
            <a:ext uri="{FF2B5EF4-FFF2-40B4-BE49-F238E27FC236}">
              <a16:creationId xmlns:a16="http://schemas.microsoft.com/office/drawing/2014/main" id="{12E873E6-17A7-4195-9A6F-AB9609A5C721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F4DB66-0AEB-43AC-B1CA-A7315D4DCFB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6" name="TekstSylinder 3">
          <a:extLst xmlns:a="http://schemas.openxmlformats.org/drawingml/2006/main">
            <a:ext uri="{FF2B5EF4-FFF2-40B4-BE49-F238E27FC236}">
              <a16:creationId xmlns:a16="http://schemas.microsoft.com/office/drawing/2014/main" id="{590CB511-5AAF-4618-BA06-2FDBF1649AC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7" name="TekstSylinder 4">
          <a:extLst xmlns:a="http://schemas.openxmlformats.org/drawingml/2006/main">
            <a:ext uri="{FF2B5EF4-FFF2-40B4-BE49-F238E27FC236}">
              <a16:creationId xmlns:a16="http://schemas.microsoft.com/office/drawing/2014/main" id="{84EAB5D0-37A5-4B19-8962-F671EEECE036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8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9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0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1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2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4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5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0" name="TekstSylinder 1">
          <a:extLst xmlns:a="http://schemas.openxmlformats.org/drawingml/2006/main">
            <a:ext uri="{FF2B5EF4-FFF2-40B4-BE49-F238E27FC236}">
              <a16:creationId xmlns:a16="http://schemas.microsoft.com/office/drawing/2014/main" id="{470FC36A-5384-43EF-8A5B-854ACB06683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1" name="TekstSylinder 2">
          <a:extLst xmlns:a="http://schemas.openxmlformats.org/drawingml/2006/main">
            <a:ext uri="{FF2B5EF4-FFF2-40B4-BE49-F238E27FC236}">
              <a16:creationId xmlns:a16="http://schemas.microsoft.com/office/drawing/2014/main" id="{64020990-28B8-4F85-A805-4744563A31E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2" name="TekstSylinder 3">
          <a:extLst xmlns:a="http://schemas.openxmlformats.org/drawingml/2006/main">
            <a:ext uri="{FF2B5EF4-FFF2-40B4-BE49-F238E27FC236}">
              <a16:creationId xmlns:a16="http://schemas.microsoft.com/office/drawing/2014/main" id="{353C9A9B-EE40-4720-A4C4-E96E3E6B26D6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3" name="TekstSylinder 4">
          <a:extLst xmlns:a="http://schemas.openxmlformats.org/drawingml/2006/main">
            <a:ext uri="{FF2B5EF4-FFF2-40B4-BE49-F238E27FC236}">
              <a16:creationId xmlns:a16="http://schemas.microsoft.com/office/drawing/2014/main" id="{9FDE0A91-0159-4410-ACC8-B21DB3BF7BCB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4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5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6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7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8" name="TekstSylinder 1">
          <a:extLst xmlns:a="http://schemas.openxmlformats.org/drawingml/2006/main">
            <a:ext uri="{FF2B5EF4-FFF2-40B4-BE49-F238E27FC236}">
              <a16:creationId xmlns:a16="http://schemas.microsoft.com/office/drawing/2014/main" id="{12E873E6-17A7-4195-9A6F-AB9609A5C721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F4DB66-0AEB-43AC-B1CA-A7315D4DCFB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0" name="TekstSylinder 3">
          <a:extLst xmlns:a="http://schemas.openxmlformats.org/drawingml/2006/main">
            <a:ext uri="{FF2B5EF4-FFF2-40B4-BE49-F238E27FC236}">
              <a16:creationId xmlns:a16="http://schemas.microsoft.com/office/drawing/2014/main" id="{590CB511-5AAF-4618-BA06-2FDBF1649AC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1" name="TekstSylinder 4">
          <a:extLst xmlns:a="http://schemas.openxmlformats.org/drawingml/2006/main">
            <a:ext uri="{FF2B5EF4-FFF2-40B4-BE49-F238E27FC236}">
              <a16:creationId xmlns:a16="http://schemas.microsoft.com/office/drawing/2014/main" id="{84EAB5D0-37A5-4B19-8962-F671EEECE036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2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3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4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5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6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8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9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9</xdr:row>
      <xdr:rowOff>185737</xdr:rowOff>
    </xdr:from>
    <xdr:to>
      <xdr:col>9</xdr:col>
      <xdr:colOff>752475</xdr:colOff>
      <xdr:row>25</xdr:row>
      <xdr:rowOff>109537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FF1AA86-6667-415E-94EA-F3FD1E90BA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695325</xdr:colOff>
      <xdr:row>6</xdr:row>
      <xdr:rowOff>185737</xdr:rowOff>
    </xdr:from>
    <xdr:to>
      <xdr:col>9</xdr:col>
      <xdr:colOff>695325</xdr:colOff>
      <xdr:row>23</xdr:row>
      <xdr:rowOff>4762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DC6BE4E-3B67-4916-B3A7-380C3B79E0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114300</xdr:rowOff>
    </xdr:from>
    <xdr:to>
      <xdr:col>5</xdr:col>
      <xdr:colOff>723900</xdr:colOff>
      <xdr:row>22</xdr:row>
      <xdr:rowOff>66675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220FF38-A005-491F-88A0-B8FA465F81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152400</xdr:rowOff>
    </xdr:from>
    <xdr:to>
      <xdr:col>5</xdr:col>
      <xdr:colOff>723900</xdr:colOff>
      <xdr:row>22</xdr:row>
      <xdr:rowOff>104775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0E92510-8DB4-41B6-A6D0-8D4D5EA77E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790575</xdr:colOff>
      <xdr:row>11</xdr:row>
      <xdr:rowOff>95250</xdr:rowOff>
    </xdr:from>
    <xdr:to>
      <xdr:col>11</xdr:col>
      <xdr:colOff>592137</xdr:colOff>
      <xdr:row>36</xdr:row>
      <xdr:rowOff>7142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8EFA631-F915-415E-A925-4C397A1E93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704850</xdr:colOff>
      <xdr:row>6</xdr:row>
      <xdr:rowOff>185737</xdr:rowOff>
    </xdr:from>
    <xdr:to>
      <xdr:col>10</xdr:col>
      <xdr:colOff>0</xdr:colOff>
      <xdr:row>20</xdr:row>
      <xdr:rowOff>152400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FE6044C-52F6-417F-941D-7D6190FF03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587375</xdr:colOff>
      <xdr:row>3</xdr:row>
      <xdr:rowOff>66675</xdr:rowOff>
    </xdr:from>
    <xdr:to>
      <xdr:col>13</xdr:col>
      <xdr:colOff>177800</xdr:colOff>
      <xdr:row>26</xdr:row>
      <xdr:rowOff>10885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D4FA12E-133E-4F51-BD5D-DD6CDBCA8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790575</xdr:colOff>
      <xdr:row>11</xdr:row>
      <xdr:rowOff>95250</xdr:rowOff>
    </xdr:from>
    <xdr:to>
      <xdr:col>11</xdr:col>
      <xdr:colOff>592137</xdr:colOff>
      <xdr:row>36</xdr:row>
      <xdr:rowOff>7142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D015004-02F0-4E3B-A1D2-8B0BA74263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798512</xdr:colOff>
      <xdr:row>12</xdr:row>
      <xdr:rowOff>20637</xdr:rowOff>
    </xdr:from>
    <xdr:to>
      <xdr:col>10</xdr:col>
      <xdr:colOff>569912</xdr:colOff>
      <xdr:row>29</xdr:row>
      <xdr:rowOff>17462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045C4B7-A742-4706-B18A-5AB4DCA6FA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8</xdr:row>
      <xdr:rowOff>0</xdr:rowOff>
    </xdr:from>
    <xdr:to>
      <xdr:col>14</xdr:col>
      <xdr:colOff>0</xdr:colOff>
      <xdr:row>26</xdr:row>
      <xdr:rowOff>144463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D35B5A2-582F-4811-A493-3682AA1879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798512</xdr:colOff>
      <xdr:row>12</xdr:row>
      <xdr:rowOff>20637</xdr:rowOff>
    </xdr:from>
    <xdr:to>
      <xdr:col>10</xdr:col>
      <xdr:colOff>569912</xdr:colOff>
      <xdr:row>29</xdr:row>
      <xdr:rowOff>17462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F7A7C26-3A1A-4E3C-88AF-FB17A24E71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695325</xdr:colOff>
      <xdr:row>2</xdr:row>
      <xdr:rowOff>68262</xdr:rowOff>
    </xdr:from>
    <xdr:to>
      <xdr:col>11</xdr:col>
      <xdr:colOff>9525</xdr:colOff>
      <xdr:row>20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A65230AC-A7D2-439C-801E-3350960FFA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692151</xdr:colOff>
      <xdr:row>3</xdr:row>
      <xdr:rowOff>92075</xdr:rowOff>
    </xdr:from>
    <xdr:to>
      <xdr:col>9</xdr:col>
      <xdr:colOff>133351</xdr:colOff>
      <xdr:row>18</xdr:row>
      <xdr:rowOff>66675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8B088D3-1DBB-4AC2-8C2C-EF08B6C26F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695324</xdr:colOff>
      <xdr:row>3</xdr:row>
      <xdr:rowOff>133350</xdr:rowOff>
    </xdr:from>
    <xdr:to>
      <xdr:col>13</xdr:col>
      <xdr:colOff>504825</xdr:colOff>
      <xdr:row>22</xdr:row>
      <xdr:rowOff>95250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3EFA7A2-6581-4E9B-A771-CEC5BE9242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95249</xdr:colOff>
      <xdr:row>2</xdr:row>
      <xdr:rowOff>180975</xdr:rowOff>
    </xdr:from>
    <xdr:to>
      <xdr:col>12</xdr:col>
      <xdr:colOff>66674</xdr:colOff>
      <xdr:row>22</xdr:row>
      <xdr:rowOff>14287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759E094-F38B-469F-8614-40B2CC039F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619125</xdr:colOff>
      <xdr:row>3</xdr:row>
      <xdr:rowOff>39687</xdr:rowOff>
    </xdr:from>
    <xdr:to>
      <xdr:col>10</xdr:col>
      <xdr:colOff>333375</xdr:colOff>
      <xdr:row>21</xdr:row>
      <xdr:rowOff>57150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3B0BA227-48B5-4F86-9860-1C580FE451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2A3F0168-FEF2-4024-9B27-960CB3410A8E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97BD95DD-7063-4C4A-97E3-FBD5AB89B3BF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E27064FA-BFA6-48BA-9ADA-65A4614ABE9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ABB8CD47-2574-47EB-A626-E4230B85B655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" name="TekstSylinder 1">
          <a:extLst xmlns:a="http://schemas.openxmlformats.org/drawingml/2006/main">
            <a:ext uri="{FF2B5EF4-FFF2-40B4-BE49-F238E27FC236}">
              <a16:creationId xmlns:a16="http://schemas.microsoft.com/office/drawing/2014/main" id="{B953BEE9-3033-463F-BDB1-4DEC6E761B91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" name="TekstSylinder 2">
          <a:extLst xmlns:a="http://schemas.openxmlformats.org/drawingml/2006/main">
            <a:ext uri="{FF2B5EF4-FFF2-40B4-BE49-F238E27FC236}">
              <a16:creationId xmlns:a16="http://schemas.microsoft.com/office/drawing/2014/main" id="{7B928D4F-C075-48BC-8213-F380676F039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" name="TekstSylinder 3">
          <a:extLst xmlns:a="http://schemas.openxmlformats.org/drawingml/2006/main">
            <a:ext uri="{FF2B5EF4-FFF2-40B4-BE49-F238E27FC236}">
              <a16:creationId xmlns:a16="http://schemas.microsoft.com/office/drawing/2014/main" id="{0432F980-BA10-4B89-86B4-D0E539A9AA5E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" name="TekstSylinder 4">
          <a:extLst xmlns:a="http://schemas.openxmlformats.org/drawingml/2006/main">
            <a:ext uri="{FF2B5EF4-FFF2-40B4-BE49-F238E27FC236}">
              <a16:creationId xmlns:a16="http://schemas.microsoft.com/office/drawing/2014/main" id="{3D3DAB43-3A7A-4F0A-92D8-8AB35C8D35D0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" name="TekstSylinder 1">
          <a:extLst xmlns:a="http://schemas.openxmlformats.org/drawingml/2006/main">
            <a:ext uri="{FF2B5EF4-FFF2-40B4-BE49-F238E27FC236}">
              <a16:creationId xmlns:a16="http://schemas.microsoft.com/office/drawing/2014/main" id="{DCBF551A-2965-4807-BD83-1A631351050D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" name="TekstSylinder 2">
          <a:extLst xmlns:a="http://schemas.openxmlformats.org/drawingml/2006/main">
            <a:ext uri="{FF2B5EF4-FFF2-40B4-BE49-F238E27FC236}">
              <a16:creationId xmlns:a16="http://schemas.microsoft.com/office/drawing/2014/main" id="{46B47068-CE08-469A-AA91-DF910C4DB54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8" name="TekstSylinder 3">
          <a:extLst xmlns:a="http://schemas.openxmlformats.org/drawingml/2006/main">
            <a:ext uri="{FF2B5EF4-FFF2-40B4-BE49-F238E27FC236}">
              <a16:creationId xmlns:a16="http://schemas.microsoft.com/office/drawing/2014/main" id="{D30F5816-BE0A-43DD-9904-82029BD34BE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9" name="TekstSylinder 4">
          <a:extLst xmlns:a="http://schemas.openxmlformats.org/drawingml/2006/main">
            <a:ext uri="{FF2B5EF4-FFF2-40B4-BE49-F238E27FC236}">
              <a16:creationId xmlns:a16="http://schemas.microsoft.com/office/drawing/2014/main" id="{6141F2A0-E596-4CBD-9E74-59720A4D312A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4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5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6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7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2</xdr:row>
      <xdr:rowOff>134937</xdr:rowOff>
    </xdr:from>
    <xdr:to>
      <xdr:col>9</xdr:col>
      <xdr:colOff>38100</xdr:colOff>
      <xdr:row>20</xdr:row>
      <xdr:rowOff>76200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CDC5A3D-30F0-4578-AD94-825BEACDAA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585786</xdr:colOff>
      <xdr:row>3</xdr:row>
      <xdr:rowOff>9525</xdr:rowOff>
    </xdr:from>
    <xdr:to>
      <xdr:col>14</xdr:col>
      <xdr:colOff>495299</xdr:colOff>
      <xdr:row>22</xdr:row>
      <xdr:rowOff>80962</xdr:rowOff>
    </xdr:to>
    <xdr:graphicFrame macro="">
      <xdr:nvGraphicFramePr>
        <xdr:cNvPr id="4" name="Diagram 2">
          <a:extLst>
            <a:ext uri="{FF2B5EF4-FFF2-40B4-BE49-F238E27FC236}">
              <a16:creationId xmlns:a16="http://schemas.microsoft.com/office/drawing/2014/main" id="{69B606A4-6D33-41C0-93B1-80EADCDB9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700087</xdr:colOff>
      <xdr:row>6</xdr:row>
      <xdr:rowOff>176212</xdr:rowOff>
    </xdr:from>
    <xdr:to>
      <xdr:col>10</xdr:col>
      <xdr:colOff>700087</xdr:colOff>
      <xdr:row>23</xdr:row>
      <xdr:rowOff>28575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1BB5350-D634-4237-B905-77A806EEA2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685800</xdr:colOff>
      <xdr:row>7</xdr:row>
      <xdr:rowOff>14287</xdr:rowOff>
    </xdr:from>
    <xdr:to>
      <xdr:col>10</xdr:col>
      <xdr:colOff>685800</xdr:colOff>
      <xdr:row>22</xdr:row>
      <xdr:rowOff>42862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B74B9B03-8378-4F9D-BECF-61060D8FBB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723900</xdr:colOff>
      <xdr:row>7</xdr:row>
      <xdr:rowOff>14287</xdr:rowOff>
    </xdr:from>
    <xdr:to>
      <xdr:col>12</xdr:col>
      <xdr:colOff>723900</xdr:colOff>
      <xdr:row>23</xdr:row>
      <xdr:rowOff>80962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F35883B9-6C46-40C2-8E53-EE53613E62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742950</xdr:colOff>
      <xdr:row>7</xdr:row>
      <xdr:rowOff>14286</xdr:rowOff>
    </xdr:from>
    <xdr:to>
      <xdr:col>10</xdr:col>
      <xdr:colOff>742950</xdr:colOff>
      <xdr:row>22</xdr:row>
      <xdr:rowOff>152399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30A5896B-7DEC-45AC-95D5-41D7812B1D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" name="TekstSylinder 1"/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0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1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2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3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5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6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7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7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7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87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9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0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0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1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2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2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31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4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4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4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35" name="TekstSylinder 1">
          <a:extLst xmlns:a="http://schemas.openxmlformats.org/drawingml/2006/main">
            <a:ext uri="{FF2B5EF4-FFF2-40B4-BE49-F238E27FC236}">
              <a16:creationId xmlns:a16="http://schemas.microsoft.com/office/drawing/2014/main" id="{33F8A758-0AB2-45CA-963B-8AEB320C7B4E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6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7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7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0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1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2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83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9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0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0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1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1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1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27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3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4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4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5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6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6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71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8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3334268" y="2131549"/>
          <a:ext cx="1237732" cy="305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8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8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8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8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8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8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8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8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8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9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9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9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9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9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9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9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9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ittilsynet.no\data\Kapitaldekning\Ansvarlig%20kapital\Kapitalendring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ittilsynet.no\data\Solvens%20II-rapportering\Analyse\2017&#197;R\Regneark\Figurer_2017&#197;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arianne\FU\Figurer\2019%2002%20FU%20-%20Kap%201%20&#216;konomisk%20bakgrunn%20og%20risikoomr&#229;de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MAKROSEK/Delte%20dokumenter/MAKRO/Motsyklisk%20kapitalbuffer/Data/disponibel%20inntekt%20og%20K2%20husholdning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sikt 2011"/>
      <sheetName val="Oversikt 2012"/>
      <sheetName val="Oversikt 2013"/>
      <sheetName val="Oversikt 2014"/>
      <sheetName val="Oversikt 2015"/>
      <sheetName val="Oversikt 2016"/>
      <sheetName val="Oversikt 2017"/>
      <sheetName val="Oversikt 2018"/>
      <sheetName val="Oversikt 2019"/>
      <sheetName val="Kodeark"/>
      <sheetName val="et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 2.1"/>
      <sheetName val="Figur 2.2"/>
      <sheetName val="Figur 3.1"/>
      <sheetName val="Figur 3.2"/>
      <sheetName val="Figur 3.3"/>
      <sheetName val="Figur 3.4"/>
      <sheetName val="Figur 3.5"/>
      <sheetName val="Figur 3.6"/>
      <sheetName val="Figur 3.7"/>
      <sheetName val="Figur 3.8"/>
      <sheetName val="Figur 3.9"/>
      <sheetName val="Figur 3.10"/>
      <sheetName val="Figur 3.11"/>
      <sheetName val="Figur 4.1"/>
      <sheetName val="Figur 4.2"/>
      <sheetName val="Figur 4.3"/>
      <sheetName val="Figur 4.4"/>
      <sheetName val="Figur 4.5"/>
      <sheetName val="Figur 4.6"/>
      <sheetName val="Figur 4.7"/>
      <sheetName val="Figur 4.8"/>
      <sheetName val="Figur 4.9"/>
      <sheetName val="Figur 5.1"/>
      <sheetName val="Figur 6.1"/>
      <sheetName val="Figur 6.2"/>
      <sheetName val="Figur 6.3"/>
      <sheetName val="Figur 6.4"/>
      <sheetName val="Nye figurer til årstabellen"/>
      <sheetName val="Figur - ikke brukt 1"/>
      <sheetName val="Figur - ikke brukt 2"/>
      <sheetName val="Figur - ikke brukt 3"/>
      <sheetName val="Figur - ikke brukt 4"/>
      <sheetName val="Figur - ikke brukt 5"/>
      <sheetName val="Figur - ikke brukt 6"/>
      <sheetName val="Ark3"/>
      <sheetName val="Figur 3.7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 MRD"/>
      <sheetName val="1.2 MRD"/>
      <sheetName val="1.3 MRD"/>
      <sheetName val="1.4 MRD"/>
      <sheetName val="1.5 MRD"/>
      <sheetName val="1.6 MRD"/>
      <sheetName val="1.7 kape"/>
      <sheetName val="1.8 kape"/>
      <sheetName val="1.9 kape"/>
      <sheetName val="1.9b kape"/>
      <sheetName val="1.10 kape og keso"/>
      <sheetName val="1.11 kape"/>
      <sheetName val="1.12 kape"/>
      <sheetName val="1.14 kape"/>
      <sheetName val="1.13 kape"/>
      <sheetName val="1.13 Boks 1_kee"/>
      <sheetName val="1.13 Boks 2_kee"/>
      <sheetName val="1.15 kape"/>
      <sheetName val="1.16 KIL"/>
      <sheetName val="1.17 KIL"/>
      <sheetName val="x1.16 - KIL"/>
      <sheetName val="x1.17 - KIL"/>
      <sheetName val="x1.18 - K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7 kape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Finanstilsynet">
  <a:themeElements>
    <a:clrScheme name="Finanstilsynet">
      <a:dk1>
        <a:sysClr val="windowText" lastClr="000000"/>
      </a:dk1>
      <a:lt1>
        <a:sysClr val="window" lastClr="FFFFFF"/>
      </a:lt1>
      <a:dk2>
        <a:srgbClr val="006D66"/>
      </a:dk2>
      <a:lt2>
        <a:srgbClr val="72AFB6"/>
      </a:lt2>
      <a:accent1>
        <a:srgbClr val="000000"/>
      </a:accent1>
      <a:accent2>
        <a:srgbClr val="72AFB6"/>
      </a:accent2>
      <a:accent3>
        <a:srgbClr val="006D66"/>
      </a:accent3>
      <a:accent4>
        <a:srgbClr val="FAA844"/>
      </a:accent4>
      <a:accent5>
        <a:srgbClr val="46166B"/>
      </a:accent5>
      <a:accent6>
        <a:srgbClr val="00B2E2"/>
      </a:accent6>
      <a:hlink>
        <a:srgbClr val="FFF20F"/>
      </a:hlink>
      <a:folHlink>
        <a:srgbClr val="EC068D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B9"/>
  <sheetViews>
    <sheetView tabSelected="1" workbookViewId="0">
      <selection activeCell="L21" sqref="L21"/>
    </sheetView>
  </sheetViews>
  <sheetFormatPr baseColWidth="10" defaultColWidth="11.453125" defaultRowHeight="12.5" x14ac:dyDescent="0.25"/>
  <cols>
    <col min="1" max="1" width="27.7265625" style="1" customWidth="1"/>
    <col min="2" max="16384" width="11.453125" style="1"/>
  </cols>
  <sheetData>
    <row r="1" spans="1:2" ht="15.5" x14ac:dyDescent="0.35">
      <c r="A1" s="20" t="s">
        <v>0</v>
      </c>
      <c r="B1" s="1" t="s">
        <v>1</v>
      </c>
    </row>
    <row r="2" spans="1:2" ht="15.5" x14ac:dyDescent="0.35">
      <c r="A2" s="20" t="s">
        <v>2</v>
      </c>
      <c r="B2" s="1" t="s">
        <v>3</v>
      </c>
    </row>
    <row r="6" spans="1:2" ht="14.5" x14ac:dyDescent="0.35">
      <c r="A6" t="s">
        <v>4</v>
      </c>
      <c r="B6" s="13">
        <v>0.26977356524506757</v>
      </c>
    </row>
    <row r="7" spans="1:2" ht="14.5" x14ac:dyDescent="0.35">
      <c r="A7" t="s">
        <v>5</v>
      </c>
      <c r="B7" s="13">
        <v>0.35346517889483264</v>
      </c>
    </row>
    <row r="8" spans="1:2" ht="14.5" x14ac:dyDescent="0.35">
      <c r="A8" t="s">
        <v>6</v>
      </c>
      <c r="B8" s="13">
        <v>0.37676125586009973</v>
      </c>
    </row>
    <row r="9" spans="1:2" ht="14.5" x14ac:dyDescent="0.35">
      <c r="B9" s="42">
        <v>1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F439B-1963-4641-A840-A363BCBBF101}">
  <sheetPr>
    <tabColor rgb="FF92D050"/>
  </sheetPr>
  <dimension ref="A1:H21"/>
  <sheetViews>
    <sheetView topLeftCell="A13" workbookViewId="0">
      <selection activeCell="L30" sqref="L30"/>
    </sheetView>
  </sheetViews>
  <sheetFormatPr baseColWidth="10" defaultColWidth="11.453125" defaultRowHeight="12.5" x14ac:dyDescent="0.25"/>
  <cols>
    <col min="1" max="1" width="11.453125" style="1" customWidth="1"/>
    <col min="2" max="16384" width="11.453125" style="1"/>
  </cols>
  <sheetData>
    <row r="1" spans="1:8" ht="15.5" x14ac:dyDescent="0.35">
      <c r="A1" s="20" t="s">
        <v>0</v>
      </c>
      <c r="B1" s="1" t="s">
        <v>50</v>
      </c>
    </row>
    <row r="2" spans="1:8" ht="15.5" x14ac:dyDescent="0.35">
      <c r="A2" s="20" t="s">
        <v>2</v>
      </c>
      <c r="B2" s="1" t="s">
        <v>3</v>
      </c>
    </row>
    <row r="5" spans="1:8" ht="14.5" x14ac:dyDescent="0.35">
      <c r="A5" s="15"/>
    </row>
    <row r="6" spans="1:8" ht="14.5" x14ac:dyDescent="0.35">
      <c r="A6" s="15" t="s">
        <v>51</v>
      </c>
      <c r="B6"/>
      <c r="C6"/>
      <c r="D6" s="6"/>
      <c r="E6" s="6"/>
      <c r="F6" s="6"/>
      <c r="G6" s="6"/>
      <c r="H6" s="6"/>
    </row>
    <row r="7" spans="1:8" ht="14.5" x14ac:dyDescent="0.35">
      <c r="A7" s="21"/>
      <c r="B7" s="8"/>
      <c r="C7" s="8"/>
      <c r="D7" s="8"/>
      <c r="E7" s="8"/>
      <c r="F7" s="8"/>
      <c r="G7" s="8"/>
      <c r="H7" s="14"/>
    </row>
    <row r="8" spans="1:8" ht="14.5" x14ac:dyDescent="0.35">
      <c r="A8"/>
      <c r="B8" t="s">
        <v>52</v>
      </c>
      <c r="C8" s="8"/>
    </row>
    <row r="9" spans="1:8" ht="14.5" x14ac:dyDescent="0.35">
      <c r="A9" s="37">
        <v>43465</v>
      </c>
      <c r="B9" s="14">
        <v>8</v>
      </c>
      <c r="C9" s="8"/>
    </row>
    <row r="10" spans="1:8" ht="14.5" x14ac:dyDescent="0.35">
      <c r="A10" s="37">
        <v>43555</v>
      </c>
      <c r="B10" s="14">
        <v>8.5</v>
      </c>
      <c r="C10" s="8"/>
    </row>
    <row r="11" spans="1:8" ht="14.5" x14ac:dyDescent="0.35">
      <c r="A11" s="37" t="s">
        <v>20</v>
      </c>
      <c r="B11" s="14">
        <v>8.8000000000000007</v>
      </c>
      <c r="C11" s="8"/>
    </row>
    <row r="12" spans="1:8" ht="14.5" x14ac:dyDescent="0.35">
      <c r="A12" s="37" t="s">
        <v>26</v>
      </c>
      <c r="B12" s="14">
        <v>9</v>
      </c>
      <c r="C12" s="8"/>
    </row>
    <row r="13" spans="1:8" ht="14.5" x14ac:dyDescent="0.35">
      <c r="A13" s="37" t="s">
        <v>12</v>
      </c>
      <c r="B13" s="14">
        <v>6.7</v>
      </c>
      <c r="C13" s="14"/>
    </row>
    <row r="14" spans="1:8" ht="14.5" x14ac:dyDescent="0.35">
      <c r="A14" s="37" t="s">
        <v>21</v>
      </c>
      <c r="B14" s="14">
        <v>7.8</v>
      </c>
      <c r="C14" s="14"/>
    </row>
    <row r="15" spans="1:8" ht="14.5" x14ac:dyDescent="0.35">
      <c r="A15" s="37" t="s">
        <v>22</v>
      </c>
      <c r="B15" s="39">
        <v>5.5</v>
      </c>
      <c r="C15" s="14"/>
    </row>
    <row r="16" spans="1:8" ht="14.5" x14ac:dyDescent="0.35">
      <c r="A16" s="37">
        <v>44104</v>
      </c>
      <c r="B16" s="39">
        <v>5.3</v>
      </c>
      <c r="C16" s="14"/>
    </row>
    <row r="17" spans="1:3" ht="14.5" x14ac:dyDescent="0.35">
      <c r="A17" s="37">
        <v>44196</v>
      </c>
      <c r="B17" s="39">
        <v>4.9000000000000004</v>
      </c>
    </row>
    <row r="18" spans="1:3" ht="14.5" x14ac:dyDescent="0.35">
      <c r="A18" s="37">
        <v>44286</v>
      </c>
      <c r="B18" s="39">
        <v>4.7</v>
      </c>
    </row>
    <row r="19" spans="1:3" ht="14.5" x14ac:dyDescent="0.35">
      <c r="A19" s="37">
        <v>44377</v>
      </c>
      <c r="B19" s="39">
        <v>4.8</v>
      </c>
      <c r="C19" s="40">
        <v>0</v>
      </c>
    </row>
    <row r="20" spans="1:3" ht="14.5" x14ac:dyDescent="0.35">
      <c r="A20" s="37">
        <v>44469</v>
      </c>
      <c r="B20" s="39">
        <v>7.3</v>
      </c>
    </row>
    <row r="21" spans="1:3" ht="14.5" x14ac:dyDescent="0.35">
      <c r="A21" s="37">
        <v>44561</v>
      </c>
      <c r="B21" s="39">
        <v>9.4</v>
      </c>
    </row>
  </sheetData>
  <pageMargins left="0.7" right="0.7" top="0.78740157499999996" bottom="0.78740157499999996" header="0.3" footer="0.3"/>
  <pageSetup orientation="portrait" r:id="rId1"/>
  <ignoredErrors>
    <ignoredError sqref="A11:A15" twoDigitTextYear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78EEC-EAE8-4740-88A7-1C70EF0A2BC2}">
  <sheetPr>
    <tabColor rgb="FF92D050"/>
  </sheetPr>
  <dimension ref="A1:C16"/>
  <sheetViews>
    <sheetView workbookViewId="0">
      <selection activeCell="L30" sqref="L30"/>
    </sheetView>
  </sheetViews>
  <sheetFormatPr baseColWidth="10" defaultColWidth="11.453125" defaultRowHeight="12.5" x14ac:dyDescent="0.25"/>
  <cols>
    <col min="1" max="16384" width="11.453125" style="1"/>
  </cols>
  <sheetData>
    <row r="1" spans="1:3" ht="15.5" x14ac:dyDescent="0.35">
      <c r="A1" s="20" t="s">
        <v>0</v>
      </c>
      <c r="B1" s="1" t="s">
        <v>53</v>
      </c>
    </row>
    <row r="2" spans="1:3" ht="15.5" x14ac:dyDescent="0.35">
      <c r="A2" s="20" t="s">
        <v>2</v>
      </c>
      <c r="B2" s="1" t="s">
        <v>3</v>
      </c>
    </row>
    <row r="5" spans="1:3" x14ac:dyDescent="0.25">
      <c r="A5" s="17"/>
      <c r="B5" s="18"/>
    </row>
    <row r="6" spans="1:3" ht="14.5" x14ac:dyDescent="0.35">
      <c r="A6" s="27" t="s">
        <v>54</v>
      </c>
      <c r="B6" s="8">
        <v>1.5206205308295899</v>
      </c>
      <c r="C6" s="40">
        <v>0</v>
      </c>
    </row>
    <row r="7" spans="1:3" ht="14.5" x14ac:dyDescent="0.35">
      <c r="A7" s="27" t="s">
        <v>55</v>
      </c>
      <c r="B7" s="8">
        <v>2</v>
      </c>
      <c r="C7" s="8"/>
    </row>
    <row r="8" spans="1:3" ht="14.5" x14ac:dyDescent="0.35">
      <c r="A8" s="27" t="s">
        <v>56</v>
      </c>
      <c r="B8" s="8">
        <v>1.9</v>
      </c>
      <c r="C8" s="8"/>
    </row>
    <row r="9" spans="1:3" ht="14.5" x14ac:dyDescent="0.35">
      <c r="A9" s="27" t="s">
        <v>57</v>
      </c>
      <c r="B9" s="8">
        <v>2.7</v>
      </c>
      <c r="C9" s="8"/>
    </row>
    <row r="10" spans="1:3" ht="14.5" x14ac:dyDescent="0.35">
      <c r="A10" s="27" t="s">
        <v>58</v>
      </c>
      <c r="B10" s="8">
        <v>1.9</v>
      </c>
      <c r="C10" s="8"/>
    </row>
    <row r="11" spans="1:3" ht="14.5" x14ac:dyDescent="0.35">
      <c r="A11" s="27" t="s">
        <v>59</v>
      </c>
      <c r="B11" s="8">
        <v>2.2000000000000002</v>
      </c>
      <c r="C11" s="8"/>
    </row>
    <row r="12" spans="1:3" ht="14.5" x14ac:dyDescent="0.35">
      <c r="A12" s="27" t="s">
        <v>60</v>
      </c>
      <c r="B12" s="8">
        <v>2.1</v>
      </c>
      <c r="C12" s="8"/>
    </row>
    <row r="13" spans="1:3" ht="14.5" x14ac:dyDescent="0.35">
      <c r="A13" s="27" t="s">
        <v>61</v>
      </c>
      <c r="B13" s="8">
        <v>2.1</v>
      </c>
    </row>
    <row r="14" spans="1:3" ht="14.5" x14ac:dyDescent="0.35">
      <c r="A14" s="27" t="s">
        <v>62</v>
      </c>
      <c r="B14" s="8">
        <v>2.2999999999999998</v>
      </c>
    </row>
    <row r="15" spans="1:3" ht="14.5" x14ac:dyDescent="0.35">
      <c r="A15" s="27" t="s">
        <v>63</v>
      </c>
      <c r="B15" s="1">
        <v>2.4</v>
      </c>
    </row>
    <row r="16" spans="1:3" ht="14.5" x14ac:dyDescent="0.35">
      <c r="A16" s="27" t="s">
        <v>64</v>
      </c>
      <c r="B16" s="1">
        <v>2.6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624F0-A319-474F-8EFD-895F02206CDB}">
  <sheetPr>
    <tabColor rgb="FF92D050"/>
  </sheetPr>
  <dimension ref="A1:B8"/>
  <sheetViews>
    <sheetView workbookViewId="0">
      <selection activeCell="K21" sqref="K21"/>
    </sheetView>
  </sheetViews>
  <sheetFormatPr baseColWidth="10" defaultColWidth="11.453125" defaultRowHeight="12.5" x14ac:dyDescent="0.25"/>
  <cols>
    <col min="1" max="16384" width="11.453125" style="1"/>
  </cols>
  <sheetData>
    <row r="1" spans="1:2" ht="15.5" x14ac:dyDescent="0.35">
      <c r="A1" s="20" t="s">
        <v>0</v>
      </c>
      <c r="B1" s="1" t="s">
        <v>65</v>
      </c>
    </row>
    <row r="2" spans="1:2" ht="15.5" x14ac:dyDescent="0.35">
      <c r="A2" s="20" t="s">
        <v>2</v>
      </c>
      <c r="B2" s="1" t="s">
        <v>66</v>
      </c>
    </row>
    <row r="6" spans="1:2" x14ac:dyDescent="0.25">
      <c r="B6" s="3">
        <v>44651</v>
      </c>
    </row>
    <row r="7" spans="1:2" x14ac:dyDescent="0.25">
      <c r="A7" s="1" t="s">
        <v>67</v>
      </c>
      <c r="B7" s="45">
        <v>0.55322683094543101</v>
      </c>
    </row>
    <row r="8" spans="1:2" x14ac:dyDescent="0.25">
      <c r="A8" s="1" t="s">
        <v>68</v>
      </c>
      <c r="B8" s="45">
        <v>0.44677316905456899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422E8-113D-4F6D-BED7-7FBE0771DD98}">
  <sheetPr>
    <tabColor rgb="FF92D050"/>
  </sheetPr>
  <dimension ref="A1:B8"/>
  <sheetViews>
    <sheetView workbookViewId="0">
      <selection sqref="A1:A2"/>
    </sheetView>
  </sheetViews>
  <sheetFormatPr baseColWidth="10" defaultColWidth="11.453125" defaultRowHeight="12.5" x14ac:dyDescent="0.25"/>
  <cols>
    <col min="1" max="16384" width="11.453125" style="1"/>
  </cols>
  <sheetData>
    <row r="1" spans="1:2" ht="15.5" x14ac:dyDescent="0.35">
      <c r="A1" s="20" t="s">
        <v>0</v>
      </c>
      <c r="B1" s="1" t="s">
        <v>69</v>
      </c>
    </row>
    <row r="2" spans="1:2" ht="15.5" x14ac:dyDescent="0.35">
      <c r="A2" s="20" t="s">
        <v>2</v>
      </c>
      <c r="B2" s="1" t="s">
        <v>66</v>
      </c>
    </row>
    <row r="6" spans="1:2" x14ac:dyDescent="0.25">
      <c r="B6" s="3">
        <v>44651</v>
      </c>
    </row>
    <row r="7" spans="1:2" x14ac:dyDescent="0.25">
      <c r="A7" s="1" t="s">
        <v>67</v>
      </c>
      <c r="B7" s="45">
        <v>0.66769433775188691</v>
      </c>
    </row>
    <row r="8" spans="1:2" x14ac:dyDescent="0.25">
      <c r="A8" s="1" t="s">
        <v>68</v>
      </c>
      <c r="B8" s="45">
        <v>0.33230566224811303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C58C1-266C-450B-9427-971A8E55E66F}">
  <sheetPr>
    <tabColor rgb="FF92D050"/>
  </sheetPr>
  <dimension ref="A1:N12"/>
  <sheetViews>
    <sheetView workbookViewId="0">
      <selection sqref="A1:A2"/>
    </sheetView>
  </sheetViews>
  <sheetFormatPr baseColWidth="10" defaultColWidth="11.453125" defaultRowHeight="12.5" x14ac:dyDescent="0.25"/>
  <cols>
    <col min="1" max="1" width="21" style="1" bestFit="1" customWidth="1"/>
    <col min="2" max="16384" width="11.453125" style="1"/>
  </cols>
  <sheetData>
    <row r="1" spans="1:14" ht="15.5" x14ac:dyDescent="0.35">
      <c r="A1" s="20" t="s">
        <v>0</v>
      </c>
      <c r="B1" s="1" t="s">
        <v>70</v>
      </c>
    </row>
    <row r="2" spans="1:14" ht="15.5" x14ac:dyDescent="0.35">
      <c r="A2" s="20" t="s">
        <v>2</v>
      </c>
      <c r="B2" s="1" t="s">
        <v>66</v>
      </c>
    </row>
    <row r="6" spans="1:14" x14ac:dyDescent="0.25">
      <c r="B6" s="46">
        <v>43830</v>
      </c>
      <c r="C6" s="46">
        <v>43921</v>
      </c>
      <c r="D6" s="46">
        <v>44012</v>
      </c>
      <c r="E6" s="46">
        <v>44101</v>
      </c>
      <c r="F6" s="46">
        <v>44196</v>
      </c>
      <c r="G6" s="46">
        <v>44286</v>
      </c>
      <c r="H6" s="46">
        <v>44377</v>
      </c>
      <c r="I6" s="46">
        <v>44469</v>
      </c>
      <c r="J6" s="46">
        <v>44561</v>
      </c>
      <c r="K6" s="46">
        <v>44651</v>
      </c>
      <c r="L6" s="3"/>
      <c r="M6" s="3"/>
      <c r="N6" s="3"/>
    </row>
    <row r="7" spans="1:14" x14ac:dyDescent="0.25">
      <c r="A7" s="1" t="s">
        <v>71</v>
      </c>
      <c r="B7" s="5">
        <v>75.507432717398302</v>
      </c>
      <c r="C7" s="5">
        <v>76.236437189200799</v>
      </c>
      <c r="D7" s="5">
        <v>74.592664378806163</v>
      </c>
      <c r="E7" s="5">
        <v>75.720452208707997</v>
      </c>
      <c r="F7" s="5">
        <v>72.4353103512383</v>
      </c>
      <c r="G7" s="5">
        <v>69.576969629820411</v>
      </c>
      <c r="H7" s="5">
        <v>67.990212217376794</v>
      </c>
      <c r="I7" s="5">
        <v>69.53405604247024</v>
      </c>
      <c r="J7" s="5">
        <v>68.36602306266019</v>
      </c>
      <c r="K7" s="5">
        <v>69.28465539938</v>
      </c>
      <c r="L7" s="5"/>
      <c r="M7" s="5"/>
      <c r="N7" s="5"/>
    </row>
    <row r="8" spans="1:14" x14ac:dyDescent="0.25">
      <c r="A8" s="1" t="s">
        <v>72</v>
      </c>
      <c r="B8" s="5">
        <v>18.30576457561002</v>
      </c>
      <c r="C8" s="5">
        <v>16.694503571919999</v>
      </c>
      <c r="D8" s="5">
        <v>16.98912245423001</v>
      </c>
      <c r="E8" s="5">
        <v>15.8316676462399</v>
      </c>
      <c r="F8" s="5">
        <v>15.258229882550101</v>
      </c>
      <c r="G8" s="5">
        <v>14.3395846346799</v>
      </c>
      <c r="H8" s="5">
        <v>14.286917533910101</v>
      </c>
      <c r="I8" s="5">
        <v>13.71831251816997</v>
      </c>
      <c r="J8" s="5">
        <v>12.83793781886</v>
      </c>
      <c r="K8" s="5">
        <v>12.570240312139999</v>
      </c>
      <c r="L8" s="5"/>
      <c r="M8" s="5"/>
      <c r="N8" s="5"/>
    </row>
    <row r="9" spans="1:14" x14ac:dyDescent="0.25">
      <c r="A9" s="1" t="s">
        <v>73</v>
      </c>
      <c r="B9" s="5">
        <v>78.456107751422763</v>
      </c>
      <c r="C9" s="5">
        <v>74.795736111654804</v>
      </c>
      <c r="D9" s="5">
        <v>71.368991715734822</v>
      </c>
      <c r="E9" s="5">
        <v>69.059181462631699</v>
      </c>
      <c r="F9" s="5">
        <v>70.597836260141094</v>
      </c>
      <c r="G9" s="5">
        <v>67.2881495617235</v>
      </c>
      <c r="H9" s="5">
        <v>67.668649484826304</v>
      </c>
      <c r="I9" s="5">
        <v>67.76679434829164</v>
      </c>
      <c r="J9" s="5">
        <v>67.672723357212476</v>
      </c>
      <c r="K9" s="5">
        <v>66.862621712983</v>
      </c>
    </row>
    <row r="10" spans="1:14" x14ac:dyDescent="0.25">
      <c r="A10" s="1" t="s">
        <v>74</v>
      </c>
      <c r="B10" s="5">
        <v>4.236212432929972</v>
      </c>
      <c r="C10" s="5">
        <v>3.0075579900499512</v>
      </c>
      <c r="D10" s="5">
        <v>2.2123975543900181</v>
      </c>
      <c r="E10" s="5">
        <v>2.1243902002799899</v>
      </c>
      <c r="F10" s="5">
        <v>2.2171164292599901</v>
      </c>
      <c r="G10" s="5">
        <v>2.0335334488800001</v>
      </c>
      <c r="H10" s="5">
        <v>1.1384472807799999</v>
      </c>
      <c r="I10" s="5">
        <v>1.2730873318799929</v>
      </c>
      <c r="J10" s="5">
        <v>1.2567454373499871</v>
      </c>
      <c r="K10" s="5">
        <v>1.45895629972003</v>
      </c>
    </row>
    <row r="11" spans="1:14" x14ac:dyDescent="0.25">
      <c r="B11" s="1">
        <v>0</v>
      </c>
    </row>
    <row r="12" spans="1:14" ht="13" x14ac:dyDescent="0.3">
      <c r="B12" s="28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</sheetData>
  <pageMargins left="0.7" right="0.7" top="0.78740157499999996" bottom="0.78740157499999996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921A8-525C-476F-AF1E-A7766D48FE67}">
  <sheetPr>
    <tabColor rgb="FF92D050"/>
  </sheetPr>
  <dimension ref="A1:F24"/>
  <sheetViews>
    <sheetView workbookViewId="0">
      <selection sqref="A1:A2"/>
    </sheetView>
  </sheetViews>
  <sheetFormatPr baseColWidth="10" defaultColWidth="11.453125" defaultRowHeight="12.5" x14ac:dyDescent="0.25"/>
  <cols>
    <col min="1" max="1" width="11.453125" style="1"/>
    <col min="2" max="3" width="17.54296875" style="1" bestFit="1" customWidth="1"/>
    <col min="4" max="4" width="14.7265625" style="1" customWidth="1"/>
    <col min="5" max="16384" width="11.453125" style="1"/>
  </cols>
  <sheetData>
    <row r="1" spans="1:6" ht="15.5" x14ac:dyDescent="0.35">
      <c r="A1" s="20" t="s">
        <v>0</v>
      </c>
      <c r="B1" s="1" t="s">
        <v>75</v>
      </c>
    </row>
    <row r="2" spans="1:6" ht="15.5" x14ac:dyDescent="0.35">
      <c r="A2" s="20" t="s">
        <v>2</v>
      </c>
      <c r="B2" s="1" t="s">
        <v>66</v>
      </c>
    </row>
    <row r="5" spans="1:6" x14ac:dyDescent="0.25">
      <c r="B5" s="46">
        <v>43830</v>
      </c>
      <c r="C5" s="46">
        <v>44196</v>
      </c>
      <c r="D5" s="46">
        <v>44561</v>
      </c>
      <c r="E5" s="46">
        <v>44651</v>
      </c>
    </row>
    <row r="6" spans="1:6" ht="13" x14ac:dyDescent="0.3">
      <c r="A6" s="1" t="s">
        <v>76</v>
      </c>
      <c r="B6" s="4">
        <v>1.396271499999999E-2</v>
      </c>
      <c r="C6" s="4">
        <v>7.6005461199999902E-2</v>
      </c>
      <c r="D6" s="4">
        <v>7.5640499200000016E-2</v>
      </c>
      <c r="E6" s="4">
        <v>3.1954587119999989E-2</v>
      </c>
      <c r="F6" s="28">
        <v>0</v>
      </c>
    </row>
    <row r="7" spans="1:6" x14ac:dyDescent="0.25">
      <c r="A7" s="1" t="s">
        <v>77</v>
      </c>
      <c r="B7" s="4">
        <v>9.7355175064599493</v>
      </c>
      <c r="C7" s="4">
        <v>9.9451314361003078</v>
      </c>
      <c r="D7" s="4">
        <v>8.7121861358601436</v>
      </c>
      <c r="E7" s="4">
        <v>7.1828512845899741</v>
      </c>
    </row>
    <row r="8" spans="1:6" x14ac:dyDescent="0.25">
      <c r="A8" s="1" t="s">
        <v>78</v>
      </c>
      <c r="B8" s="4">
        <v>35.998197794559573</v>
      </c>
      <c r="C8" s="4">
        <v>33.754192066148761</v>
      </c>
      <c r="D8" s="4">
        <v>31.21834411842006</v>
      </c>
      <c r="E8" s="4">
        <v>29.818787103059311</v>
      </c>
    </row>
    <row r="9" spans="1:6" x14ac:dyDescent="0.25">
      <c r="A9" s="1" t="s">
        <v>79</v>
      </c>
      <c r="B9" s="4">
        <v>47.069659360809695</v>
      </c>
      <c r="C9" s="4">
        <v>42.976488109528667</v>
      </c>
      <c r="D9" s="4">
        <v>39.335764025928306</v>
      </c>
      <c r="E9" s="4">
        <v>38.708430785189194</v>
      </c>
    </row>
    <row r="10" spans="1:6" x14ac:dyDescent="0.25">
      <c r="A10" s="1" t="s">
        <v>80</v>
      </c>
      <c r="B10" s="4">
        <v>45.463312283529554</v>
      </c>
      <c r="C10" s="4">
        <v>40.798368114720127</v>
      </c>
      <c r="D10" s="4">
        <v>38.568159686758989</v>
      </c>
      <c r="E10" s="4">
        <v>39.471431091698882</v>
      </c>
    </row>
    <row r="11" spans="1:6" x14ac:dyDescent="0.25">
      <c r="A11" s="1" t="s">
        <v>81</v>
      </c>
      <c r="B11" s="4">
        <v>26.741150237889432</v>
      </c>
      <c r="C11" s="4">
        <v>23.446168370719231</v>
      </c>
      <c r="D11" s="4">
        <v>22.50238034273967</v>
      </c>
      <c r="E11" s="4">
        <v>24.050644859559551</v>
      </c>
    </row>
    <row r="12" spans="1:6" x14ac:dyDescent="0.25">
      <c r="A12" s="1" t="s">
        <v>82</v>
      </c>
      <c r="B12" s="4">
        <v>10.072846810150061</v>
      </c>
      <c r="C12" s="4">
        <v>8.3831873786701436</v>
      </c>
      <c r="D12" s="4">
        <v>8.5231733182701124</v>
      </c>
      <c r="E12" s="4">
        <v>9.4229219037999989</v>
      </c>
    </row>
    <row r="13" spans="1:6" x14ac:dyDescent="0.25">
      <c r="A13" s="1" t="s">
        <v>83</v>
      </c>
      <c r="B13" s="4">
        <v>1.410420527279999</v>
      </c>
      <c r="C13" s="4">
        <v>1.128951986089991</v>
      </c>
      <c r="D13" s="4">
        <v>1.197781548890007</v>
      </c>
      <c r="E13" s="4">
        <v>1.4894521091899899</v>
      </c>
    </row>
    <row r="17" spans="2:4" x14ac:dyDescent="0.25">
      <c r="B17" s="5"/>
      <c r="C17" s="5"/>
      <c r="D17" s="5"/>
    </row>
    <row r="18" spans="2:4" x14ac:dyDescent="0.25">
      <c r="B18" s="5"/>
      <c r="C18" s="5"/>
      <c r="D18" s="5"/>
    </row>
    <row r="19" spans="2:4" x14ac:dyDescent="0.25">
      <c r="B19" s="5"/>
      <c r="C19" s="5"/>
      <c r="D19" s="5"/>
    </row>
    <row r="20" spans="2:4" x14ac:dyDescent="0.25">
      <c r="B20" s="5"/>
      <c r="C20" s="5"/>
      <c r="D20" s="5"/>
    </row>
    <row r="21" spans="2:4" x14ac:dyDescent="0.25">
      <c r="B21" s="5"/>
      <c r="C21" s="5"/>
      <c r="D21" s="5"/>
    </row>
    <row r="22" spans="2:4" x14ac:dyDescent="0.25">
      <c r="B22" s="5"/>
      <c r="C22" s="5"/>
      <c r="D22" s="5"/>
    </row>
    <row r="23" spans="2:4" x14ac:dyDescent="0.25">
      <c r="B23" s="5"/>
      <c r="C23" s="5"/>
      <c r="D23" s="5"/>
    </row>
    <row r="24" spans="2:4" x14ac:dyDescent="0.25">
      <c r="B24" s="5"/>
      <c r="C24" s="5"/>
      <c r="D24" s="5"/>
    </row>
  </sheetData>
  <pageMargins left="0.7" right="0.7" top="0.78740157499999996" bottom="0.78740157499999996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8E6C9-A958-4042-BF14-400B9F417FD1}">
  <sheetPr>
    <tabColor rgb="FF92D050"/>
  </sheetPr>
  <dimension ref="A1:N12"/>
  <sheetViews>
    <sheetView workbookViewId="0">
      <selection sqref="A1:A2"/>
    </sheetView>
  </sheetViews>
  <sheetFormatPr baseColWidth="10" defaultColWidth="11.453125" defaultRowHeight="12.5" x14ac:dyDescent="0.25"/>
  <cols>
    <col min="1" max="1" width="21" style="1" bestFit="1" customWidth="1"/>
    <col min="2" max="16384" width="11.453125" style="1"/>
  </cols>
  <sheetData>
    <row r="1" spans="1:14" ht="15.5" x14ac:dyDescent="0.35">
      <c r="A1" s="20" t="s">
        <v>0</v>
      </c>
      <c r="B1" s="1" t="s">
        <v>84</v>
      </c>
    </row>
    <row r="2" spans="1:14" ht="15.5" x14ac:dyDescent="0.35">
      <c r="A2" s="20" t="s">
        <v>2</v>
      </c>
      <c r="B2" s="1" t="s">
        <v>66</v>
      </c>
    </row>
    <row r="6" spans="1:14" x14ac:dyDescent="0.25">
      <c r="B6" s="46">
        <v>43830</v>
      </c>
      <c r="C6" s="46">
        <v>43921</v>
      </c>
      <c r="D6" s="46">
        <v>44012</v>
      </c>
      <c r="E6" s="46">
        <v>44101</v>
      </c>
      <c r="F6" s="46">
        <v>44196</v>
      </c>
      <c r="G6" s="46">
        <v>44286</v>
      </c>
      <c r="H6" s="46">
        <v>44377</v>
      </c>
      <c r="I6" s="46">
        <v>44469</v>
      </c>
      <c r="J6" s="46">
        <v>44561</v>
      </c>
      <c r="K6" s="46">
        <v>44651</v>
      </c>
      <c r="L6" s="3"/>
      <c r="M6" s="3"/>
      <c r="N6" s="3"/>
    </row>
    <row r="7" spans="1:14" x14ac:dyDescent="0.25">
      <c r="A7" s="1" t="s">
        <v>85</v>
      </c>
      <c r="B7" s="5">
        <v>153.54208887233668</v>
      </c>
      <c r="C7" s="5">
        <v>151.31237372512982</v>
      </c>
      <c r="D7" s="5">
        <v>145.19718809678935</v>
      </c>
      <c r="E7" s="5">
        <v>143.65958624196938</v>
      </c>
      <c r="F7" s="5">
        <v>140.12003000921308</v>
      </c>
      <c r="G7" s="5">
        <v>134.30943826683301</v>
      </c>
      <c r="H7" s="5">
        <v>130.19756082055929</v>
      </c>
      <c r="I7" s="5">
        <v>130.62356760546226</v>
      </c>
      <c r="J7" s="5">
        <v>128.14251478772212</v>
      </c>
      <c r="K7" s="5">
        <v>127.31250221730942</v>
      </c>
      <c r="L7" s="5"/>
      <c r="M7" s="5"/>
      <c r="N7" s="5"/>
    </row>
    <row r="8" spans="1:14" x14ac:dyDescent="0.25">
      <c r="A8" s="1" t="s">
        <v>86</v>
      </c>
      <c r="B8" s="5">
        <v>22.963428605022457</v>
      </c>
      <c r="C8" s="5">
        <v>19.421861137697899</v>
      </c>
      <c r="D8" s="5">
        <v>19.965988006356763</v>
      </c>
      <c r="E8" s="5">
        <v>19.076105275877481</v>
      </c>
      <c r="F8" s="5">
        <v>20.388462913968898</v>
      </c>
      <c r="G8" s="5">
        <v>18.92879900825718</v>
      </c>
      <c r="H8" s="5">
        <v>20.886665696320591</v>
      </c>
      <c r="I8" s="5">
        <v>21.668682635341149</v>
      </c>
      <c r="J8" s="5">
        <v>21.990914888351188</v>
      </c>
      <c r="K8" s="5">
        <v>22.863971506902129</v>
      </c>
      <c r="L8" s="5"/>
      <c r="M8" s="5"/>
      <c r="N8" s="5"/>
    </row>
    <row r="9" spans="1:14" ht="13" x14ac:dyDescent="0.3">
      <c r="B9" s="28">
        <v>0</v>
      </c>
    </row>
    <row r="12" spans="1:14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</sheetData>
  <pageMargins left="0.7" right="0.7" top="0.78740157499999996" bottom="0.78740157499999996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DB8E1-1EA0-4E2C-89CE-D428FAAE0F6F}">
  <sheetPr>
    <tabColor rgb="FF92D050"/>
  </sheetPr>
  <dimension ref="A1:N8"/>
  <sheetViews>
    <sheetView workbookViewId="0">
      <selection sqref="A1:A2"/>
    </sheetView>
  </sheetViews>
  <sheetFormatPr baseColWidth="10" defaultColWidth="11.453125" defaultRowHeight="12.5" x14ac:dyDescent="0.25"/>
  <cols>
    <col min="1" max="1" width="20.81640625" style="1" customWidth="1"/>
    <col min="2" max="16384" width="11.453125" style="1"/>
  </cols>
  <sheetData>
    <row r="1" spans="1:14" ht="15.5" x14ac:dyDescent="0.35">
      <c r="A1" s="20" t="s">
        <v>0</v>
      </c>
      <c r="B1" s="1" t="s">
        <v>87</v>
      </c>
    </row>
    <row r="2" spans="1:14" ht="15.5" x14ac:dyDescent="0.35">
      <c r="A2" s="20" t="s">
        <v>2</v>
      </c>
      <c r="B2" s="1" t="s">
        <v>66</v>
      </c>
    </row>
    <row r="6" spans="1:14" x14ac:dyDescent="0.25">
      <c r="B6" s="46">
        <v>43830</v>
      </c>
      <c r="C6" s="46">
        <v>43921</v>
      </c>
      <c r="D6" s="46">
        <v>44012</v>
      </c>
      <c r="E6" s="46">
        <v>44101</v>
      </c>
      <c r="F6" s="46">
        <v>44196</v>
      </c>
      <c r="G6" s="46">
        <v>44286</v>
      </c>
      <c r="H6" s="46">
        <v>44377</v>
      </c>
      <c r="I6" s="46">
        <v>44469</v>
      </c>
      <c r="J6" s="46">
        <v>44561</v>
      </c>
      <c r="K6" s="46">
        <v>44651</v>
      </c>
      <c r="L6" s="3"/>
      <c r="M6" s="3"/>
      <c r="N6" s="3"/>
    </row>
    <row r="7" spans="1:14" x14ac:dyDescent="0.25">
      <c r="A7" s="1" t="s">
        <v>85</v>
      </c>
      <c r="B7" s="5">
        <v>100</v>
      </c>
      <c r="C7" s="5">
        <v>98.547815023500974</v>
      </c>
      <c r="D7" s="5">
        <v>94.565072784384398</v>
      </c>
      <c r="E7" s="5">
        <v>93.563652349041476</v>
      </c>
      <c r="F7" s="5">
        <v>91.25838461512437</v>
      </c>
      <c r="G7" s="5">
        <v>87.474020480798103</v>
      </c>
      <c r="H7" s="5">
        <v>84.796007255582339</v>
      </c>
      <c r="I7" s="5">
        <v>85.073460029627356</v>
      </c>
      <c r="J7" s="5">
        <v>83.457582040756819</v>
      </c>
      <c r="K7" s="5">
        <v>82.917005462368053</v>
      </c>
      <c r="L7" s="5"/>
      <c r="M7" s="5"/>
      <c r="N7" s="5"/>
    </row>
    <row r="8" spans="1:14" x14ac:dyDescent="0.25">
      <c r="A8" s="1" t="s">
        <v>86</v>
      </c>
      <c r="B8" s="5">
        <v>100</v>
      </c>
      <c r="C8" s="5">
        <v>84.577357640095769</v>
      </c>
      <c r="D8" s="5">
        <v>86.946894341334954</v>
      </c>
      <c r="E8" s="5">
        <v>83.071677161071861</v>
      </c>
      <c r="F8" s="5">
        <v>88.786667116031722</v>
      </c>
      <c r="G8" s="5">
        <v>82.430195132608191</v>
      </c>
      <c r="H8" s="5">
        <v>90.956215883861319</v>
      </c>
      <c r="I8" s="5">
        <v>94.361704465168032</v>
      </c>
      <c r="J8" s="5">
        <v>95.764945499216239</v>
      </c>
      <c r="K8" s="5">
        <v>99.566889161757942</v>
      </c>
      <c r="L8" s="5"/>
      <c r="M8" s="5"/>
      <c r="N8" s="5"/>
    </row>
  </sheetData>
  <pageMargins left="0.7" right="0.7" top="0.78740157499999996" bottom="0.78740157499999996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4B53F-A609-48D0-8783-432747F048FC}">
  <sheetPr>
    <tabColor rgb="FF92D050"/>
  </sheetPr>
  <dimension ref="A1:N17"/>
  <sheetViews>
    <sheetView workbookViewId="0">
      <selection sqref="A1:A2"/>
    </sheetView>
  </sheetViews>
  <sheetFormatPr baseColWidth="10" defaultColWidth="11.453125" defaultRowHeight="12.5" x14ac:dyDescent="0.25"/>
  <cols>
    <col min="1" max="1" width="14.453125" style="1" customWidth="1"/>
    <col min="2" max="16384" width="11.453125" style="1"/>
  </cols>
  <sheetData>
    <row r="1" spans="1:14" ht="15.5" x14ac:dyDescent="0.35">
      <c r="A1" s="20" t="s">
        <v>0</v>
      </c>
      <c r="B1" s="1" t="s">
        <v>88</v>
      </c>
    </row>
    <row r="2" spans="1:14" ht="15.5" x14ac:dyDescent="0.35">
      <c r="A2" s="20" t="s">
        <v>2</v>
      </c>
      <c r="B2" s="1" t="s">
        <v>66</v>
      </c>
    </row>
    <row r="6" spans="1:14" x14ac:dyDescent="0.2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5">
      <c r="B7" s="5"/>
      <c r="C7" s="5" t="s">
        <v>89</v>
      </c>
      <c r="D7" s="5" t="s">
        <v>118</v>
      </c>
      <c r="E7" s="5" t="s">
        <v>90</v>
      </c>
      <c r="F7" s="5"/>
      <c r="G7" s="5"/>
      <c r="H7" s="5"/>
      <c r="I7" s="5"/>
      <c r="J7" s="5"/>
      <c r="K7" s="5"/>
      <c r="L7" s="5"/>
      <c r="M7" s="5"/>
      <c r="N7" s="5"/>
    </row>
    <row r="8" spans="1:14" x14ac:dyDescent="0.25">
      <c r="B8" s="46">
        <v>43830</v>
      </c>
      <c r="C8" s="47">
        <v>10.809750309891099</v>
      </c>
      <c r="D8" s="47">
        <v>0</v>
      </c>
      <c r="E8" s="47">
        <v>89.190249690108899</v>
      </c>
      <c r="F8" s="48">
        <v>0</v>
      </c>
      <c r="G8" s="5"/>
      <c r="H8" s="5"/>
      <c r="I8" s="5"/>
      <c r="J8" s="5"/>
      <c r="K8" s="5"/>
      <c r="L8" s="5"/>
      <c r="M8" s="5"/>
      <c r="N8" s="5"/>
    </row>
    <row r="9" spans="1:14" x14ac:dyDescent="0.25">
      <c r="B9" s="46">
        <v>43921</v>
      </c>
      <c r="C9" s="47">
        <v>11.890732758670454</v>
      </c>
      <c r="D9" s="47">
        <v>0</v>
      </c>
      <c r="E9" s="47">
        <v>88.109267241329547</v>
      </c>
    </row>
    <row r="10" spans="1:14" x14ac:dyDescent="0.25">
      <c r="B10" s="46">
        <v>44012</v>
      </c>
      <c r="C10" s="47">
        <v>13.065530451467048</v>
      </c>
      <c r="D10" s="47">
        <v>6.6194897215178683E-2</v>
      </c>
      <c r="E10" s="47">
        <v>86.868274651317762</v>
      </c>
    </row>
    <row r="11" spans="1:14" x14ac:dyDescent="0.25">
      <c r="B11" s="46">
        <v>44104</v>
      </c>
      <c r="C11" s="47">
        <v>13.766207779897035</v>
      </c>
      <c r="D11" s="47">
        <v>5.129440895004552</v>
      </c>
      <c r="E11" s="47">
        <v>81.104351325098406</v>
      </c>
    </row>
    <row r="12" spans="1:14" x14ac:dyDescent="0.25">
      <c r="B12" s="46">
        <v>44196</v>
      </c>
      <c r="C12" s="47">
        <v>13.722561205493767</v>
      </c>
      <c r="D12" s="47">
        <v>4.4286508223286072</v>
      </c>
      <c r="E12" s="47">
        <v>81.848787972177618</v>
      </c>
    </row>
    <row r="13" spans="1:14" x14ac:dyDescent="0.25">
      <c r="B13" s="46">
        <v>44286</v>
      </c>
      <c r="C13" s="47">
        <v>14.623360501776848</v>
      </c>
      <c r="D13" s="47">
        <v>4.6559946575656017</v>
      </c>
      <c r="E13" s="47">
        <v>80.720644840657556</v>
      </c>
    </row>
    <row r="14" spans="1:14" x14ac:dyDescent="0.25">
      <c r="B14" s="46">
        <v>44377</v>
      </c>
      <c r="C14" s="47">
        <v>15.266097278153607</v>
      </c>
      <c r="D14" s="47">
        <v>4.7344426666145178</v>
      </c>
      <c r="E14" s="47">
        <v>79.999460055231879</v>
      </c>
    </row>
    <row r="15" spans="1:14" x14ac:dyDescent="0.25">
      <c r="B15" s="46">
        <v>44469</v>
      </c>
      <c r="C15" s="47">
        <v>14.713219852890253</v>
      </c>
      <c r="D15" s="47">
        <v>7.0554287181441646</v>
      </c>
      <c r="E15" s="47">
        <v>78.231351428965596</v>
      </c>
    </row>
    <row r="16" spans="1:14" x14ac:dyDescent="0.25">
      <c r="B16" s="46">
        <v>44561</v>
      </c>
      <c r="C16" s="47">
        <v>15.501660966679944</v>
      </c>
      <c r="D16" s="47">
        <v>7.1932707614876428</v>
      </c>
      <c r="E16" s="47">
        <v>77.305068271832411</v>
      </c>
    </row>
    <row r="17" spans="2:5" x14ac:dyDescent="0.25">
      <c r="B17" s="46">
        <v>44651</v>
      </c>
      <c r="C17" s="47">
        <v>15.935852785753834</v>
      </c>
      <c r="D17" s="47">
        <v>7.2102248433083851</v>
      </c>
      <c r="E17" s="47">
        <v>76.853922370937781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0B6C0-D23F-4A17-81A1-2F436D964F32}">
  <sheetPr>
    <tabColor rgb="FF92D050"/>
  </sheetPr>
  <dimension ref="A1:N8"/>
  <sheetViews>
    <sheetView workbookViewId="0">
      <selection sqref="A1:A2"/>
    </sheetView>
  </sheetViews>
  <sheetFormatPr baseColWidth="10" defaultColWidth="11.453125" defaultRowHeight="12.5" x14ac:dyDescent="0.25"/>
  <cols>
    <col min="1" max="1" width="14.453125" style="1" customWidth="1"/>
    <col min="2" max="16384" width="11.453125" style="1"/>
  </cols>
  <sheetData>
    <row r="1" spans="1:14" ht="15.5" x14ac:dyDescent="0.35">
      <c r="A1" s="20" t="s">
        <v>0</v>
      </c>
      <c r="B1" s="1" t="s">
        <v>91</v>
      </c>
    </row>
    <row r="2" spans="1:14" ht="15.5" x14ac:dyDescent="0.35">
      <c r="A2" s="20" t="s">
        <v>2</v>
      </c>
      <c r="B2" s="1" t="s">
        <v>66</v>
      </c>
    </row>
    <row r="6" spans="1:14" x14ac:dyDescent="0.25">
      <c r="B6" s="46">
        <v>43830</v>
      </c>
      <c r="C6" s="46">
        <v>43921</v>
      </c>
      <c r="D6" s="46">
        <v>44012</v>
      </c>
      <c r="E6" s="46">
        <v>44101</v>
      </c>
      <c r="F6" s="46">
        <v>44196</v>
      </c>
      <c r="G6" s="46">
        <v>44286</v>
      </c>
      <c r="H6" s="46">
        <v>44377</v>
      </c>
      <c r="I6" s="46">
        <v>44469</v>
      </c>
      <c r="J6" s="46">
        <v>44561</v>
      </c>
      <c r="K6" s="46">
        <v>44651</v>
      </c>
      <c r="L6" s="3"/>
      <c r="M6" s="3"/>
      <c r="N6" s="3"/>
    </row>
    <row r="7" spans="1:14" x14ac:dyDescent="0.25">
      <c r="A7" s="1" t="s">
        <v>92</v>
      </c>
      <c r="B7" s="5">
        <v>100</v>
      </c>
      <c r="C7" s="5">
        <v>96.443591311046035</v>
      </c>
      <c r="D7" s="5">
        <v>94.219079917358144</v>
      </c>
      <c r="E7" s="5">
        <v>93.746704552694155</v>
      </c>
      <c r="F7" s="5">
        <v>91.668155284259328</v>
      </c>
      <c r="G7" s="5">
        <v>88.508920746756431</v>
      </c>
      <c r="H7" s="5">
        <v>87.559161902806466</v>
      </c>
      <c r="I7" s="5">
        <v>86.436344875807265</v>
      </c>
      <c r="J7" s="5">
        <v>87.539719970305626</v>
      </c>
      <c r="K7" s="5">
        <v>86.622042586235821</v>
      </c>
      <c r="L7" s="5"/>
      <c r="M7" s="5"/>
      <c r="N7" s="5"/>
    </row>
    <row r="8" spans="1:14" x14ac:dyDescent="0.25">
      <c r="A8" s="1" t="s">
        <v>93</v>
      </c>
      <c r="B8" s="5">
        <v>100</v>
      </c>
      <c r="C8" s="5">
        <v>99.46252447726981</v>
      </c>
      <c r="D8" s="5">
        <v>99.219148706321192</v>
      </c>
      <c r="E8" s="5">
        <v>99.232341908190207</v>
      </c>
      <c r="F8" s="5">
        <v>98.871531119193278</v>
      </c>
      <c r="G8" s="5">
        <v>98.596677920726549</v>
      </c>
      <c r="H8" s="5">
        <v>98.616234902320627</v>
      </c>
      <c r="I8" s="5">
        <v>98.559767998321192</v>
      </c>
      <c r="J8" s="5">
        <v>98.999210270457539</v>
      </c>
      <c r="K8" s="5">
        <v>99.075482498674475</v>
      </c>
      <c r="L8" s="5"/>
      <c r="M8" s="5"/>
      <c r="N8" s="5"/>
    </row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N19"/>
  <sheetViews>
    <sheetView workbookViewId="0"/>
  </sheetViews>
  <sheetFormatPr baseColWidth="10" defaultColWidth="11.453125" defaultRowHeight="12.5" x14ac:dyDescent="0.25"/>
  <cols>
    <col min="1" max="1" width="11.453125" style="1" customWidth="1"/>
    <col min="2" max="16384" width="11.453125" style="1"/>
  </cols>
  <sheetData>
    <row r="1" spans="1:14" ht="15.5" x14ac:dyDescent="0.35">
      <c r="A1" s="20" t="s">
        <v>0</v>
      </c>
      <c r="B1" s="1" t="s">
        <v>7</v>
      </c>
    </row>
    <row r="2" spans="1:14" ht="15.5" x14ac:dyDescent="0.35">
      <c r="A2" s="20" t="s">
        <v>2</v>
      </c>
      <c r="B2" s="1" t="s">
        <v>8</v>
      </c>
    </row>
    <row r="3" spans="1:14" ht="15" customHeight="1" x14ac:dyDescent="0.4">
      <c r="A3" s="2"/>
    </row>
    <row r="4" spans="1:14" ht="15" customHeight="1" x14ac:dyDescent="0.25"/>
    <row r="5" spans="1:14" ht="14.5" x14ac:dyDescent="0.35">
      <c r="A5"/>
      <c r="B5" t="s">
        <v>9</v>
      </c>
      <c r="C5" t="s">
        <v>10</v>
      </c>
      <c r="D5" s="6"/>
      <c r="E5" s="6"/>
      <c r="F5" s="6"/>
      <c r="G5" s="6"/>
      <c r="H5" s="6"/>
      <c r="I5" s="6"/>
      <c r="J5" s="6"/>
      <c r="K5" s="6"/>
      <c r="L5" s="6"/>
      <c r="M5" s="6"/>
      <c r="N5" s="10"/>
    </row>
    <row r="6" spans="1:14" ht="14.5" x14ac:dyDescent="0.35">
      <c r="A6" s="21">
        <v>39813</v>
      </c>
      <c r="B6" s="8">
        <v>17.399999999999999</v>
      </c>
      <c r="C6" s="8">
        <v>7.1</v>
      </c>
      <c r="D6" s="8"/>
      <c r="E6" s="8"/>
      <c r="F6" s="8"/>
      <c r="G6" s="8"/>
      <c r="H6" s="8"/>
      <c r="I6" s="8"/>
      <c r="J6" s="8"/>
      <c r="K6" s="8"/>
      <c r="L6" s="8"/>
      <c r="M6" s="8"/>
      <c r="N6" s="9"/>
    </row>
    <row r="7" spans="1:14" ht="14.5" x14ac:dyDescent="0.35">
      <c r="A7" s="21">
        <v>40178</v>
      </c>
      <c r="B7" s="8">
        <v>1.4</v>
      </c>
      <c r="C7" s="8">
        <v>6.7</v>
      </c>
      <c r="D7" s="8"/>
      <c r="E7" s="8"/>
      <c r="F7" s="8"/>
      <c r="G7" s="8"/>
      <c r="H7" s="8"/>
      <c r="I7" s="8"/>
      <c r="J7" s="8"/>
      <c r="K7" s="8"/>
      <c r="L7" s="8"/>
      <c r="M7" s="8"/>
      <c r="N7" s="9"/>
    </row>
    <row r="8" spans="1:14" ht="14.5" x14ac:dyDescent="0.35">
      <c r="A8" s="21">
        <v>40543</v>
      </c>
      <c r="B8" s="8">
        <v>3</v>
      </c>
      <c r="C8" s="8">
        <v>6.5</v>
      </c>
    </row>
    <row r="9" spans="1:14" ht="14.5" x14ac:dyDescent="0.35">
      <c r="A9" s="21">
        <v>40908</v>
      </c>
      <c r="B9" s="8">
        <v>5.0999999999999996</v>
      </c>
      <c r="C9" s="8">
        <v>7.2</v>
      </c>
    </row>
    <row r="10" spans="1:14" ht="14.5" x14ac:dyDescent="0.35">
      <c r="A10" s="21">
        <v>41274</v>
      </c>
      <c r="B10" s="8">
        <v>7.8</v>
      </c>
      <c r="C10" s="8">
        <v>7.2</v>
      </c>
    </row>
    <row r="11" spans="1:14" ht="14.5" x14ac:dyDescent="0.35">
      <c r="A11" s="21">
        <v>41639</v>
      </c>
      <c r="B11" s="8">
        <v>9.3000000000000007</v>
      </c>
      <c r="C11" s="8">
        <v>7</v>
      </c>
    </row>
    <row r="12" spans="1:14" ht="14.5" x14ac:dyDescent="0.35">
      <c r="A12" s="21">
        <v>42004</v>
      </c>
      <c r="B12" s="8">
        <v>7.4</v>
      </c>
      <c r="C12" s="8">
        <v>6.1</v>
      </c>
    </row>
    <row r="13" spans="1:14" ht="14.5" x14ac:dyDescent="0.35">
      <c r="A13" s="21">
        <v>42369</v>
      </c>
      <c r="B13" s="8">
        <v>10</v>
      </c>
      <c r="C13" s="8">
        <v>6.1</v>
      </c>
    </row>
    <row r="14" spans="1:14" ht="14.5" x14ac:dyDescent="0.35">
      <c r="A14" s="21">
        <v>42735</v>
      </c>
      <c r="B14" s="8">
        <v>15.3</v>
      </c>
      <c r="C14" s="8">
        <v>6.3</v>
      </c>
    </row>
    <row r="15" spans="1:14" ht="14.5" x14ac:dyDescent="0.35">
      <c r="A15" s="21">
        <v>43100</v>
      </c>
      <c r="B15" s="8">
        <v>13.2</v>
      </c>
      <c r="C15" s="8">
        <v>6.4</v>
      </c>
    </row>
    <row r="16" spans="1:14" ht="14.5" x14ac:dyDescent="0.35">
      <c r="A16" s="21" t="s">
        <v>11</v>
      </c>
      <c r="B16" s="8">
        <v>10</v>
      </c>
      <c r="C16" s="8">
        <v>5.5</v>
      </c>
    </row>
    <row r="17" spans="1:3" ht="14.5" x14ac:dyDescent="0.35">
      <c r="A17" s="22" t="s">
        <v>12</v>
      </c>
      <c r="B17" s="8">
        <v>-2.6</v>
      </c>
      <c r="C17" s="8">
        <v>5</v>
      </c>
    </row>
    <row r="18" spans="1:3" ht="14.5" x14ac:dyDescent="0.35">
      <c r="A18" s="22" t="s">
        <v>13</v>
      </c>
      <c r="B18" s="8">
        <v>-16.7</v>
      </c>
      <c r="C18" s="9">
        <v>4.9000000000000004</v>
      </c>
    </row>
    <row r="19" spans="1:3" ht="14.5" x14ac:dyDescent="0.35">
      <c r="A19" s="37">
        <v>44561</v>
      </c>
      <c r="B19" s="8">
        <v>-11.2</v>
      </c>
      <c r="C19" s="9">
        <v>5</v>
      </c>
    </row>
  </sheetData>
  <pageMargins left="0.7" right="0.7" top="0.78740157499999996" bottom="0.78740157499999996" header="0.3" footer="0.3"/>
  <pageSetup orientation="portrait" r:id="rId1"/>
  <ignoredErrors>
    <ignoredError sqref="A16:A18" twoDigitTextYear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C889A-A9C5-4F31-A22C-ABFB731C7A50}">
  <sheetPr>
    <tabColor rgb="FF92D050"/>
  </sheetPr>
  <dimension ref="A1:D9"/>
  <sheetViews>
    <sheetView workbookViewId="0">
      <selection activeCell="A2" sqref="A2"/>
    </sheetView>
  </sheetViews>
  <sheetFormatPr baseColWidth="10" defaultColWidth="11.453125" defaultRowHeight="12.5" x14ac:dyDescent="0.25"/>
  <cols>
    <col min="1" max="16384" width="11.453125" style="1"/>
  </cols>
  <sheetData>
    <row r="1" spans="1:4" ht="15.5" x14ac:dyDescent="0.35">
      <c r="A1" s="20" t="s">
        <v>0</v>
      </c>
      <c r="B1" s="1" t="s">
        <v>94</v>
      </c>
    </row>
    <row r="2" spans="1:4" ht="15.5" x14ac:dyDescent="0.35">
      <c r="A2" s="20" t="s">
        <v>2</v>
      </c>
      <c r="B2" s="1" t="s">
        <v>3</v>
      </c>
    </row>
    <row r="4" spans="1:4" ht="14.5" x14ac:dyDescent="0.35">
      <c r="A4"/>
      <c r="B4" s="29">
        <v>44377</v>
      </c>
      <c r="C4" s="29">
        <v>44561</v>
      </c>
    </row>
    <row r="5" spans="1:4" ht="14.5" x14ac:dyDescent="0.35">
      <c r="A5" t="s">
        <v>95</v>
      </c>
      <c r="B5" s="31">
        <v>9.3000000000000007</v>
      </c>
      <c r="C5" s="31">
        <v>9</v>
      </c>
      <c r="D5" s="1">
        <v>0</v>
      </c>
    </row>
    <row r="6" spans="1:4" ht="14.5" x14ac:dyDescent="0.35">
      <c r="A6" t="s">
        <v>78</v>
      </c>
      <c r="B6" s="30">
        <v>26.9</v>
      </c>
      <c r="C6" s="31">
        <v>26.7</v>
      </c>
    </row>
    <row r="7" spans="1:4" ht="14.5" x14ac:dyDescent="0.35">
      <c r="A7" t="s">
        <v>79</v>
      </c>
      <c r="B7" s="30">
        <v>27.3</v>
      </c>
      <c r="C7" s="31">
        <v>27.3</v>
      </c>
    </row>
    <row r="8" spans="1:4" ht="14.5" x14ac:dyDescent="0.35">
      <c r="A8" t="s">
        <v>80</v>
      </c>
      <c r="B8" s="30">
        <v>21.6</v>
      </c>
      <c r="C8" s="31">
        <v>21.7</v>
      </c>
    </row>
    <row r="9" spans="1:4" ht="14.5" x14ac:dyDescent="0.35">
      <c r="A9" t="s">
        <v>37</v>
      </c>
      <c r="B9" s="30">
        <v>14.9</v>
      </c>
      <c r="C9" s="31">
        <v>15.3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6707F-306E-4689-93F1-42C25B0D724D}">
  <sheetPr>
    <tabColor rgb="FF92D050"/>
  </sheetPr>
  <dimension ref="A1:O10"/>
  <sheetViews>
    <sheetView workbookViewId="0">
      <selection activeCell="M22" sqref="M22"/>
    </sheetView>
  </sheetViews>
  <sheetFormatPr baseColWidth="10" defaultColWidth="11.453125" defaultRowHeight="12.5" x14ac:dyDescent="0.25"/>
  <cols>
    <col min="1" max="16384" width="11.453125" style="1"/>
  </cols>
  <sheetData>
    <row r="1" spans="1:15" ht="15.5" x14ac:dyDescent="0.35">
      <c r="A1" s="20" t="s">
        <v>0</v>
      </c>
      <c r="B1" s="1" t="s">
        <v>96</v>
      </c>
    </row>
    <row r="2" spans="1:15" ht="15.5" x14ac:dyDescent="0.35">
      <c r="A2" s="20" t="s">
        <v>2</v>
      </c>
      <c r="B2" s="1" t="s">
        <v>3</v>
      </c>
    </row>
    <row r="4" spans="1:15" ht="14.5" x14ac:dyDescent="0.35">
      <c r="A4"/>
      <c r="B4" s="19"/>
    </row>
    <row r="5" spans="1:15" ht="14.5" x14ac:dyDescent="0.35">
      <c r="A5" t="s">
        <v>95</v>
      </c>
      <c r="B5" s="19">
        <v>3.6999999999999998E-2</v>
      </c>
    </row>
    <row r="6" spans="1:15" ht="14.5" x14ac:dyDescent="0.35">
      <c r="A6" t="s">
        <v>78</v>
      </c>
      <c r="B6" s="19">
        <v>0.223</v>
      </c>
    </row>
    <row r="7" spans="1:15" ht="14.5" x14ac:dyDescent="0.35">
      <c r="A7" t="s">
        <v>79</v>
      </c>
      <c r="B7" s="19">
        <v>0.27500000000000002</v>
      </c>
    </row>
    <row r="8" spans="1:15" ht="14.5" x14ac:dyDescent="0.35">
      <c r="A8" t="s">
        <v>80</v>
      </c>
      <c r="B8" s="19">
        <v>0.254</v>
      </c>
    </row>
    <row r="9" spans="1:15" ht="14.5" x14ac:dyDescent="0.35">
      <c r="A9" t="s">
        <v>37</v>
      </c>
      <c r="B9" s="19">
        <v>0.21099999999999999</v>
      </c>
    </row>
    <row r="10" spans="1:15" x14ac:dyDescent="0.25">
      <c r="O10" s="36"/>
    </row>
  </sheetData>
  <pageMargins left="0.7" right="0.7" top="0.78740157499999996" bottom="0.78740157499999996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2E073-97A5-43AA-A36D-638A8A395F5A}">
  <sheetPr>
    <tabColor rgb="FF92D050"/>
  </sheetPr>
  <dimension ref="A1:F9"/>
  <sheetViews>
    <sheetView workbookViewId="0">
      <selection activeCell="Q26" sqref="Q26"/>
    </sheetView>
  </sheetViews>
  <sheetFormatPr baseColWidth="10" defaultColWidth="11.453125" defaultRowHeight="12.5" x14ac:dyDescent="0.25"/>
  <cols>
    <col min="1" max="1" width="26.1796875" style="1" bestFit="1" customWidth="1"/>
    <col min="2" max="16384" width="11.453125" style="1"/>
  </cols>
  <sheetData>
    <row r="1" spans="1:6" ht="15.5" x14ac:dyDescent="0.35">
      <c r="A1" s="20" t="s">
        <v>0</v>
      </c>
      <c r="B1" s="1" t="s">
        <v>97</v>
      </c>
    </row>
    <row r="2" spans="1:6" ht="15.5" x14ac:dyDescent="0.35">
      <c r="A2" s="20" t="s">
        <v>2</v>
      </c>
      <c r="B2" s="1" t="s">
        <v>3</v>
      </c>
    </row>
    <row r="4" spans="1:6" x14ac:dyDescent="0.25">
      <c r="B4" s="33" t="s">
        <v>95</v>
      </c>
      <c r="C4" s="35" t="s">
        <v>78</v>
      </c>
      <c r="D4" s="35" t="s">
        <v>79</v>
      </c>
      <c r="E4" s="35" t="s">
        <v>80</v>
      </c>
      <c r="F4" s="35" t="s">
        <v>37</v>
      </c>
    </row>
    <row r="5" spans="1:6" ht="14.5" x14ac:dyDescent="0.35">
      <c r="A5" s="30" t="s">
        <v>98</v>
      </c>
      <c r="B5" s="34">
        <v>24402</v>
      </c>
      <c r="C5" s="32">
        <v>45670</v>
      </c>
      <c r="D5" s="32">
        <v>52835</v>
      </c>
      <c r="E5" s="32">
        <v>60031</v>
      </c>
      <c r="F5" s="32">
        <v>63766</v>
      </c>
    </row>
    <row r="6" spans="1:6" ht="14.5" x14ac:dyDescent="0.35">
      <c r="A6" s="30" t="s">
        <v>99</v>
      </c>
      <c r="B6" s="32">
        <v>9731</v>
      </c>
      <c r="C6" s="32">
        <v>23433</v>
      </c>
      <c r="D6" s="32">
        <v>30557</v>
      </c>
      <c r="E6" s="32">
        <v>36967</v>
      </c>
      <c r="F6" s="32">
        <v>50497</v>
      </c>
    </row>
    <row r="7" spans="1:6" ht="14.5" x14ac:dyDescent="0.35">
      <c r="A7"/>
      <c r="B7" s="19"/>
      <c r="C7" s="19"/>
      <c r="D7" s="19"/>
      <c r="E7" s="19"/>
      <c r="F7" s="19"/>
    </row>
    <row r="8" spans="1:6" ht="14.5" x14ac:dyDescent="0.35">
      <c r="A8"/>
      <c r="B8" s="19"/>
    </row>
    <row r="9" spans="1:6" ht="14.5" x14ac:dyDescent="0.35">
      <c r="A9"/>
      <c r="B9" s="19"/>
    </row>
  </sheetData>
  <pageMargins left="0.7" right="0.7" top="0.78740157499999996" bottom="0.78740157499999996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538B5-D96A-4CC7-BC1A-34E3B81D7CA9}">
  <sheetPr>
    <tabColor rgb="FF92D050"/>
  </sheetPr>
  <dimension ref="A1:E6"/>
  <sheetViews>
    <sheetView workbookViewId="0">
      <selection activeCell="L35" sqref="L35"/>
    </sheetView>
  </sheetViews>
  <sheetFormatPr baseColWidth="10" defaultColWidth="11.453125" defaultRowHeight="12.5" x14ac:dyDescent="0.25"/>
  <cols>
    <col min="1" max="1" width="12" style="1" bestFit="1" customWidth="1"/>
    <col min="2" max="5" width="12.453125" style="1" bestFit="1" customWidth="1"/>
    <col min="6" max="16384" width="11.453125" style="1"/>
  </cols>
  <sheetData>
    <row r="1" spans="1:5" ht="15.5" x14ac:dyDescent="0.35">
      <c r="A1" s="20" t="s">
        <v>0</v>
      </c>
      <c r="B1" s="1" t="s">
        <v>116</v>
      </c>
    </row>
    <row r="2" spans="1:5" ht="15.5" x14ac:dyDescent="0.35">
      <c r="A2" s="20" t="s">
        <v>2</v>
      </c>
      <c r="B2" s="1" t="s">
        <v>3</v>
      </c>
    </row>
    <row r="3" spans="1:5" ht="15.5" x14ac:dyDescent="0.35">
      <c r="A3" s="20"/>
    </row>
    <row r="4" spans="1:5" x14ac:dyDescent="0.25">
      <c r="B4" s="3">
        <v>44012</v>
      </c>
      <c r="C4" s="3">
        <v>44196</v>
      </c>
      <c r="D4" s="3">
        <v>44377</v>
      </c>
      <c r="E4" s="3">
        <v>44561</v>
      </c>
    </row>
    <row r="5" spans="1:5" x14ac:dyDescent="0.25">
      <c r="A5" s="1" t="s">
        <v>100</v>
      </c>
      <c r="B5" s="51">
        <v>29.8</v>
      </c>
      <c r="C5" s="51">
        <v>28.5</v>
      </c>
      <c r="D5" s="51">
        <v>24.6</v>
      </c>
      <c r="E5" s="51">
        <v>22.5</v>
      </c>
    </row>
    <row r="6" spans="1:5" x14ac:dyDescent="0.25">
      <c r="A6" s="1">
        <v>0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F69EC-4CFF-4F3D-A5E9-CB01645A48A6}">
  <sheetPr>
    <tabColor rgb="FF92D050"/>
  </sheetPr>
  <dimension ref="A1:B9"/>
  <sheetViews>
    <sheetView workbookViewId="0">
      <selection activeCell="I37" sqref="I37"/>
    </sheetView>
  </sheetViews>
  <sheetFormatPr baseColWidth="10" defaultColWidth="11.453125" defaultRowHeight="12.5" x14ac:dyDescent="0.25"/>
  <cols>
    <col min="1" max="16384" width="11.453125" style="1"/>
  </cols>
  <sheetData>
    <row r="1" spans="1:2" ht="15.5" x14ac:dyDescent="0.35">
      <c r="A1" s="20" t="s">
        <v>0</v>
      </c>
      <c r="B1" s="1" t="s">
        <v>101</v>
      </c>
    </row>
    <row r="2" spans="1:2" ht="15.5" x14ac:dyDescent="0.35">
      <c r="A2" s="20" t="s">
        <v>2</v>
      </c>
      <c r="B2" s="1" t="s">
        <v>3</v>
      </c>
    </row>
    <row r="4" spans="1:2" ht="14.5" x14ac:dyDescent="0.35">
      <c r="A4"/>
      <c r="B4" s="19"/>
    </row>
    <row r="5" spans="1:2" ht="14.5" x14ac:dyDescent="0.35">
      <c r="A5" t="s">
        <v>95</v>
      </c>
      <c r="B5" s="19">
        <v>0.14299999999999999</v>
      </c>
    </row>
    <row r="6" spans="1:2" ht="14.5" x14ac:dyDescent="0.35">
      <c r="A6" t="s">
        <v>78</v>
      </c>
      <c r="B6" s="19">
        <v>0.28000000000000003</v>
      </c>
    </row>
    <row r="7" spans="1:2" ht="14.5" x14ac:dyDescent="0.35">
      <c r="A7" t="s">
        <v>79</v>
      </c>
      <c r="B7" s="19">
        <v>0.26300000000000001</v>
      </c>
    </row>
    <row r="8" spans="1:2" ht="14.5" x14ac:dyDescent="0.35">
      <c r="A8" t="s">
        <v>80</v>
      </c>
      <c r="B8" s="19">
        <v>0.192</v>
      </c>
    </row>
    <row r="9" spans="1:2" ht="14.5" x14ac:dyDescent="0.35">
      <c r="A9" t="s">
        <v>37</v>
      </c>
      <c r="B9" s="19">
        <v>0.122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FE478-C2C0-4600-9BA2-C1E5E4B72758}">
  <sheetPr>
    <tabColor rgb="FF92D050"/>
  </sheetPr>
  <dimension ref="A1:B10"/>
  <sheetViews>
    <sheetView workbookViewId="0">
      <selection activeCell="I34" sqref="I34"/>
    </sheetView>
  </sheetViews>
  <sheetFormatPr baseColWidth="10" defaultColWidth="11.453125" defaultRowHeight="12.5" x14ac:dyDescent="0.25"/>
  <cols>
    <col min="1" max="1" width="16.26953125" style="1" bestFit="1" customWidth="1"/>
    <col min="2" max="2" width="31.54296875" style="1" customWidth="1"/>
    <col min="3" max="16384" width="11.453125" style="1"/>
  </cols>
  <sheetData>
    <row r="1" spans="1:2" ht="15.5" x14ac:dyDescent="0.35">
      <c r="A1" s="20" t="s">
        <v>0</v>
      </c>
      <c r="B1" s="1" t="s">
        <v>102</v>
      </c>
    </row>
    <row r="2" spans="1:2" ht="15.5" x14ac:dyDescent="0.35">
      <c r="A2" s="20" t="s">
        <v>2</v>
      </c>
      <c r="B2" s="1" t="s">
        <v>3</v>
      </c>
    </row>
    <row r="4" spans="1:2" ht="14.5" x14ac:dyDescent="0.35">
      <c r="A4"/>
      <c r="B4" s="30" t="s">
        <v>103</v>
      </c>
    </row>
    <row r="5" spans="1:2" ht="14.5" x14ac:dyDescent="0.35">
      <c r="A5" t="s">
        <v>104</v>
      </c>
      <c r="B5" s="19">
        <v>0.51800000000000002</v>
      </c>
    </row>
    <row r="6" spans="1:2" ht="14.5" x14ac:dyDescent="0.35">
      <c r="A6" t="s">
        <v>105</v>
      </c>
      <c r="B6" s="19">
        <v>0.20899999999999999</v>
      </c>
    </row>
    <row r="7" spans="1:2" ht="14.5" x14ac:dyDescent="0.35">
      <c r="A7" t="s">
        <v>106</v>
      </c>
      <c r="B7" s="19">
        <v>0.23400000000000001</v>
      </c>
    </row>
    <row r="8" spans="1:2" ht="14.5" x14ac:dyDescent="0.35">
      <c r="A8" t="s">
        <v>107</v>
      </c>
      <c r="B8" s="19">
        <v>3.4000000000000002E-2</v>
      </c>
    </row>
    <row r="9" spans="1:2" ht="14.5" x14ac:dyDescent="0.35">
      <c r="A9" t="s">
        <v>108</v>
      </c>
      <c r="B9" s="19">
        <v>4.0000000000000001E-3</v>
      </c>
    </row>
    <row r="10" spans="1:2" ht="14.5" x14ac:dyDescent="0.35">
      <c r="A10" t="s">
        <v>109</v>
      </c>
      <c r="B10" s="19">
        <v>1E-3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0D0DF-01D0-4B05-B00E-4A5147CDFD14}">
  <sheetPr>
    <tabColor rgb="FF92D050"/>
  </sheetPr>
  <dimension ref="A1:F10"/>
  <sheetViews>
    <sheetView workbookViewId="0">
      <selection activeCell="M31" sqref="M31"/>
    </sheetView>
  </sheetViews>
  <sheetFormatPr baseColWidth="10" defaultColWidth="11.453125" defaultRowHeight="12.5" x14ac:dyDescent="0.25"/>
  <cols>
    <col min="1" max="1" width="11.453125" style="1"/>
    <col min="2" max="2" width="20" style="1" customWidth="1"/>
    <col min="3" max="3" width="22.54296875" style="1" customWidth="1"/>
    <col min="4" max="4" width="13.81640625" style="1" bestFit="1" customWidth="1"/>
    <col min="5" max="16384" width="11.453125" style="1"/>
  </cols>
  <sheetData>
    <row r="1" spans="1:6" ht="15.5" x14ac:dyDescent="0.35">
      <c r="A1" s="20" t="s">
        <v>0</v>
      </c>
      <c r="B1" s="1" t="s">
        <v>117</v>
      </c>
    </row>
    <row r="2" spans="1:6" ht="15.5" x14ac:dyDescent="0.35">
      <c r="A2" s="20" t="s">
        <v>2</v>
      </c>
      <c r="B2" s="1" t="s">
        <v>3</v>
      </c>
    </row>
    <row r="4" spans="1:6" x14ac:dyDescent="0.25">
      <c r="B4" s="49">
        <v>44012</v>
      </c>
      <c r="C4" s="49">
        <v>44196</v>
      </c>
      <c r="D4" s="49">
        <v>44377</v>
      </c>
      <c r="E4" s="49">
        <v>44561</v>
      </c>
    </row>
    <row r="5" spans="1:6" x14ac:dyDescent="0.25">
      <c r="A5" s="1" t="s">
        <v>110</v>
      </c>
      <c r="B5" s="50">
        <v>17.5</v>
      </c>
      <c r="C5" s="50">
        <v>11.6</v>
      </c>
      <c r="D5" s="50">
        <v>11.5</v>
      </c>
      <c r="E5" s="50">
        <v>9.8000000000000007</v>
      </c>
      <c r="F5" s="35">
        <v>0</v>
      </c>
    </row>
    <row r="6" spans="1:6" x14ac:dyDescent="0.25">
      <c r="A6" s="1" t="s">
        <v>111</v>
      </c>
      <c r="B6" s="50">
        <v>19</v>
      </c>
      <c r="C6" s="50">
        <v>17.600000000000001</v>
      </c>
      <c r="D6" s="50">
        <v>16</v>
      </c>
      <c r="E6" s="50">
        <v>10.4</v>
      </c>
    </row>
    <row r="7" spans="1:6" x14ac:dyDescent="0.25">
      <c r="A7" s="1" t="s">
        <v>112</v>
      </c>
      <c r="B7" s="50">
        <v>16</v>
      </c>
      <c r="C7" s="50">
        <v>16.3</v>
      </c>
      <c r="D7" s="50">
        <v>16.100000000000001</v>
      </c>
      <c r="E7" s="50">
        <v>15.8</v>
      </c>
    </row>
    <row r="8" spans="1:6" x14ac:dyDescent="0.25">
      <c r="A8" s="1" t="s">
        <v>113</v>
      </c>
      <c r="B8" s="50">
        <v>17.899999999999999</v>
      </c>
      <c r="C8" s="50">
        <v>21.1</v>
      </c>
      <c r="D8" s="50">
        <v>22.4</v>
      </c>
      <c r="E8" s="50">
        <v>25.6</v>
      </c>
    </row>
    <row r="9" spans="1:6" x14ac:dyDescent="0.25">
      <c r="A9" s="1" t="s">
        <v>115</v>
      </c>
      <c r="B9" s="50">
        <v>16.600000000000001</v>
      </c>
      <c r="C9" s="50">
        <v>19.399999999999999</v>
      </c>
      <c r="D9" s="50">
        <v>20.100000000000001</v>
      </c>
      <c r="E9" s="50">
        <v>23.8</v>
      </c>
    </row>
    <row r="10" spans="1:6" x14ac:dyDescent="0.25">
      <c r="A10" s="1" t="s">
        <v>114</v>
      </c>
      <c r="B10" s="50">
        <v>13</v>
      </c>
      <c r="C10" s="50">
        <v>14</v>
      </c>
      <c r="D10" s="50">
        <v>14</v>
      </c>
      <c r="E10" s="50">
        <v>14.6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60E13-A7F9-48FA-A66E-DEFE635BFD89}">
  <sheetPr>
    <tabColor rgb="FF92D050"/>
  </sheetPr>
  <dimension ref="A1:D18"/>
  <sheetViews>
    <sheetView workbookViewId="0">
      <selection activeCell="L30" sqref="L30"/>
    </sheetView>
  </sheetViews>
  <sheetFormatPr baseColWidth="10" defaultColWidth="11.453125" defaultRowHeight="12.5" x14ac:dyDescent="0.25"/>
  <cols>
    <col min="1" max="16384" width="11.453125" style="1"/>
  </cols>
  <sheetData>
    <row r="1" spans="1:4" ht="15.5" x14ac:dyDescent="0.35">
      <c r="A1" s="20" t="s">
        <v>0</v>
      </c>
      <c r="B1" s="1" t="s">
        <v>14</v>
      </c>
    </row>
    <row r="2" spans="1:4" ht="15.5" x14ac:dyDescent="0.35">
      <c r="A2" s="20" t="s">
        <v>2</v>
      </c>
      <c r="B2" s="1" t="s">
        <v>15</v>
      </c>
    </row>
    <row r="5" spans="1:4" ht="14.5" x14ac:dyDescent="0.35">
      <c r="A5"/>
      <c r="B5" s="38" t="s">
        <v>16</v>
      </c>
      <c r="C5" s="38" t="s">
        <v>17</v>
      </c>
      <c r="D5" s="30" t="s">
        <v>18</v>
      </c>
    </row>
    <row r="6" spans="1:4" ht="14.5" x14ac:dyDescent="0.35">
      <c r="A6" s="21" t="s">
        <v>11</v>
      </c>
      <c r="B6" s="8">
        <v>51.6</v>
      </c>
      <c r="C6" s="8">
        <f t="shared" ref="C6:C16" si="0">D6-B6</f>
        <v>62.699999999999996</v>
      </c>
      <c r="D6" s="8">
        <v>114.3</v>
      </c>
    </row>
    <row r="7" spans="1:4" ht="14.5" x14ac:dyDescent="0.35">
      <c r="A7" s="21" t="s">
        <v>19</v>
      </c>
      <c r="B7" s="8">
        <v>49.7</v>
      </c>
      <c r="C7" s="8">
        <f t="shared" si="0"/>
        <v>65.7</v>
      </c>
      <c r="D7" s="8">
        <v>115.4</v>
      </c>
    </row>
    <row r="8" spans="1:4" ht="14.5" x14ac:dyDescent="0.35">
      <c r="A8" s="21" t="s">
        <v>20</v>
      </c>
      <c r="B8" s="8">
        <v>49.1</v>
      </c>
      <c r="C8" s="8">
        <f t="shared" si="0"/>
        <v>64.800000000000011</v>
      </c>
      <c r="D8" s="8">
        <v>113.9</v>
      </c>
    </row>
    <row r="9" spans="1:4" ht="14.5" x14ac:dyDescent="0.35">
      <c r="A9" s="21">
        <v>43738</v>
      </c>
      <c r="B9" s="8">
        <v>50.4</v>
      </c>
      <c r="C9" s="8">
        <f t="shared" si="0"/>
        <v>63.9</v>
      </c>
      <c r="D9" s="8">
        <v>114.3</v>
      </c>
    </row>
    <row r="10" spans="1:4" ht="14.5" x14ac:dyDescent="0.35">
      <c r="A10" s="21" t="s">
        <v>12</v>
      </c>
      <c r="B10" s="8">
        <v>49.9</v>
      </c>
      <c r="C10" s="8">
        <f t="shared" si="0"/>
        <v>61.500000000000007</v>
      </c>
      <c r="D10" s="8">
        <v>111.4</v>
      </c>
    </row>
    <row r="11" spans="1:4" ht="14.5" x14ac:dyDescent="0.35">
      <c r="A11" s="21" t="s">
        <v>21</v>
      </c>
      <c r="B11" s="8">
        <v>44.7</v>
      </c>
      <c r="C11" s="8">
        <f t="shared" si="0"/>
        <v>59.7</v>
      </c>
      <c r="D11" s="8">
        <v>104.4</v>
      </c>
    </row>
    <row r="12" spans="1:4" ht="14.5" x14ac:dyDescent="0.35">
      <c r="A12" s="21" t="s">
        <v>22</v>
      </c>
      <c r="B12" s="14">
        <v>41</v>
      </c>
      <c r="C12" s="8">
        <f>D12-B12</f>
        <v>56.8</v>
      </c>
      <c r="D12" s="14">
        <v>97.8</v>
      </c>
    </row>
    <row r="13" spans="1:4" ht="14.5" x14ac:dyDescent="0.35">
      <c r="A13" s="21">
        <v>44104</v>
      </c>
      <c r="B13" s="14">
        <v>40.299999999999997</v>
      </c>
      <c r="C13" s="8">
        <f t="shared" si="0"/>
        <v>55.3</v>
      </c>
      <c r="D13" s="14">
        <v>95.6</v>
      </c>
    </row>
    <row r="14" spans="1:4" ht="14.5" x14ac:dyDescent="0.35">
      <c r="A14" s="21">
        <v>44196</v>
      </c>
      <c r="B14" s="14">
        <v>38.4</v>
      </c>
      <c r="C14" s="8">
        <f t="shared" si="0"/>
        <v>54.300000000000004</v>
      </c>
      <c r="D14" s="14">
        <v>92.7</v>
      </c>
    </row>
    <row r="15" spans="1:4" ht="14.5" x14ac:dyDescent="0.35">
      <c r="A15" s="21">
        <v>44286</v>
      </c>
      <c r="B15" s="14">
        <v>35.9</v>
      </c>
      <c r="C15" s="8">
        <f t="shared" si="0"/>
        <v>52.000000000000007</v>
      </c>
      <c r="D15" s="14">
        <v>87.9</v>
      </c>
    </row>
    <row r="16" spans="1:4" ht="14.5" x14ac:dyDescent="0.35">
      <c r="A16" s="21">
        <v>44377</v>
      </c>
      <c r="B16" s="14">
        <v>35.5</v>
      </c>
      <c r="C16" s="8">
        <f t="shared" si="0"/>
        <v>50</v>
      </c>
      <c r="D16" s="14">
        <v>85.5</v>
      </c>
    </row>
    <row r="17" spans="1:4" ht="14.5" x14ac:dyDescent="0.35">
      <c r="A17" s="21">
        <v>44469</v>
      </c>
      <c r="B17" s="14">
        <v>35.6</v>
      </c>
      <c r="C17" s="8">
        <f t="shared" ref="C17:C18" si="1">D17-B17</f>
        <v>48.199999999999996</v>
      </c>
      <c r="D17" s="14">
        <v>83.8</v>
      </c>
    </row>
    <row r="18" spans="1:4" ht="14.5" x14ac:dyDescent="0.35">
      <c r="A18" s="21">
        <v>44561</v>
      </c>
      <c r="B18" s="14">
        <v>35.200000000000003</v>
      </c>
      <c r="C18" s="8">
        <f t="shared" si="1"/>
        <v>47.2</v>
      </c>
      <c r="D18" s="14">
        <v>82.4</v>
      </c>
    </row>
  </sheetData>
  <pageMargins left="0.7" right="0.7" top="0.78740157499999996" bottom="0.78740157499999996" header="0.3" footer="0.3"/>
  <pageSetup orientation="portrait" r:id="rId1"/>
  <ignoredErrors>
    <ignoredError sqref="A6:A12" twoDigitTextYea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H19"/>
  <sheetViews>
    <sheetView workbookViewId="0">
      <selection activeCell="L30" sqref="L30"/>
    </sheetView>
  </sheetViews>
  <sheetFormatPr baseColWidth="10" defaultColWidth="11.453125" defaultRowHeight="12.5" x14ac:dyDescent="0.25"/>
  <cols>
    <col min="1" max="1" width="11.453125" style="1" customWidth="1"/>
    <col min="2" max="16384" width="11.453125" style="1"/>
  </cols>
  <sheetData>
    <row r="1" spans="1:8" ht="15.5" x14ac:dyDescent="0.35">
      <c r="A1" s="20" t="s">
        <v>0</v>
      </c>
      <c r="B1" s="1" t="s">
        <v>23</v>
      </c>
    </row>
    <row r="2" spans="1:8" ht="15.5" x14ac:dyDescent="0.35">
      <c r="A2" s="20" t="s">
        <v>2</v>
      </c>
      <c r="B2" s="1" t="s">
        <v>3</v>
      </c>
    </row>
    <row r="4" spans="1:8" ht="13" x14ac:dyDescent="0.3">
      <c r="B4" s="41"/>
    </row>
    <row r="5" spans="1:8" ht="14.5" x14ac:dyDescent="0.35">
      <c r="A5" s="12"/>
      <c r="B5" s="6"/>
      <c r="C5" s="6"/>
      <c r="D5" s="6"/>
      <c r="E5" s="6"/>
      <c r="F5" s="6"/>
      <c r="G5" s="6"/>
      <c r="H5" s="6"/>
    </row>
    <row r="6" spans="1:8" ht="14.5" x14ac:dyDescent="0.35">
      <c r="A6" s="23"/>
      <c r="B6" s="23" t="s">
        <v>4</v>
      </c>
      <c r="C6" s="23" t="s">
        <v>24</v>
      </c>
      <c r="D6" s="23" t="s">
        <v>25</v>
      </c>
      <c r="E6" s="23"/>
      <c r="F6" s="9"/>
      <c r="G6" s="9"/>
      <c r="H6" s="9"/>
    </row>
    <row r="7" spans="1:8" ht="14.5" x14ac:dyDescent="0.35">
      <c r="A7" s="21">
        <v>43465</v>
      </c>
      <c r="B7" s="9">
        <v>25</v>
      </c>
      <c r="C7" s="9">
        <v>-0.5</v>
      </c>
      <c r="D7" s="9">
        <v>12.7</v>
      </c>
      <c r="E7" s="9"/>
      <c r="F7" s="9"/>
      <c r="G7" s="9"/>
      <c r="H7" s="9"/>
    </row>
    <row r="8" spans="1:8" ht="14.5" x14ac:dyDescent="0.35">
      <c r="A8" s="21">
        <v>43555</v>
      </c>
      <c r="B8" s="9">
        <v>15.4</v>
      </c>
      <c r="C8" s="9">
        <v>-0.3</v>
      </c>
      <c r="D8" s="9">
        <v>8.8000000000000007</v>
      </c>
      <c r="E8" s="9"/>
      <c r="F8" s="9"/>
      <c r="G8" s="9"/>
      <c r="H8" s="9"/>
    </row>
    <row r="9" spans="1:8" ht="14.5" x14ac:dyDescent="0.35">
      <c r="A9" s="21" t="s">
        <v>20</v>
      </c>
      <c r="B9" s="9">
        <v>8.1</v>
      </c>
      <c r="C9" s="9">
        <v>-4.4000000000000004</v>
      </c>
      <c r="D9" s="9">
        <v>4.8</v>
      </c>
      <c r="E9" s="9"/>
      <c r="F9" s="9"/>
      <c r="G9" s="9"/>
      <c r="H9" s="9"/>
    </row>
    <row r="10" spans="1:8" ht="14.5" x14ac:dyDescent="0.35">
      <c r="A10" s="21" t="s">
        <v>26</v>
      </c>
      <c r="B10" s="9">
        <v>3.5</v>
      </c>
      <c r="C10" s="9">
        <v>-4.3</v>
      </c>
      <c r="D10" s="9">
        <v>1.1000000000000001</v>
      </c>
      <c r="E10" s="9"/>
    </row>
    <row r="11" spans="1:8" ht="14.5" x14ac:dyDescent="0.35">
      <c r="A11" s="21" t="s">
        <v>12</v>
      </c>
      <c r="B11" s="9">
        <v>-0.1</v>
      </c>
      <c r="C11" s="9">
        <v>-4.5</v>
      </c>
      <c r="D11" s="9">
        <v>-1.3</v>
      </c>
      <c r="E11" s="9"/>
    </row>
    <row r="12" spans="1:8" ht="14.5" x14ac:dyDescent="0.35">
      <c r="A12" s="21" t="s">
        <v>21</v>
      </c>
      <c r="B12" s="9">
        <v>-7.4</v>
      </c>
      <c r="C12" s="9">
        <v>-10.5</v>
      </c>
      <c r="D12" s="9">
        <v>-11.1</v>
      </c>
      <c r="E12" s="9"/>
    </row>
    <row r="13" spans="1:8" ht="14.5" x14ac:dyDescent="0.35">
      <c r="A13" s="21" t="s">
        <v>22</v>
      </c>
      <c r="B13" s="9">
        <v>-11.8</v>
      </c>
      <c r="C13" s="9">
        <v>-15.2</v>
      </c>
      <c r="D13" s="9">
        <v>-15.1</v>
      </c>
      <c r="E13" s="9"/>
    </row>
    <row r="14" spans="1:8" ht="14.5" x14ac:dyDescent="0.35">
      <c r="A14" s="21" t="s">
        <v>27</v>
      </c>
      <c r="B14" s="9">
        <v>-13.4</v>
      </c>
      <c r="C14" s="9">
        <v>-18.600000000000001</v>
      </c>
      <c r="D14" s="9">
        <v>-16.899999999999999</v>
      </c>
      <c r="E14" s="9"/>
    </row>
    <row r="15" spans="1:8" ht="14.5" x14ac:dyDescent="0.35">
      <c r="A15" s="21" t="s">
        <v>13</v>
      </c>
      <c r="B15" s="9">
        <v>-15.1</v>
      </c>
      <c r="C15" s="9">
        <v>-18.5</v>
      </c>
      <c r="D15" s="9">
        <v>-15.8</v>
      </c>
      <c r="E15" s="9"/>
    </row>
    <row r="16" spans="1:8" ht="14.5" x14ac:dyDescent="0.35">
      <c r="A16" s="21" t="s">
        <v>28</v>
      </c>
      <c r="B16" s="9">
        <v>-15.6</v>
      </c>
      <c r="C16" s="9">
        <v>-18</v>
      </c>
      <c r="D16" s="9">
        <v>-13.4</v>
      </c>
      <c r="E16" s="9"/>
    </row>
    <row r="17" spans="1:5" ht="14.5" x14ac:dyDescent="0.35">
      <c r="A17" s="21" t="s">
        <v>29</v>
      </c>
      <c r="B17" s="9">
        <v>-10.7</v>
      </c>
      <c r="C17" s="9">
        <v>-14.1</v>
      </c>
      <c r="D17" s="9">
        <v>-12.4</v>
      </c>
      <c r="E17" s="9"/>
    </row>
    <row r="18" spans="1:5" ht="14.5" x14ac:dyDescent="0.35">
      <c r="A18" s="21" t="s">
        <v>30</v>
      </c>
      <c r="B18" s="9">
        <v>-15.8</v>
      </c>
      <c r="C18" s="9">
        <v>-11.2</v>
      </c>
      <c r="D18" s="9">
        <v>-9.6999999999999993</v>
      </c>
    </row>
    <row r="19" spans="1:5" ht="14.5" x14ac:dyDescent="0.35">
      <c r="A19" s="21" t="s">
        <v>31</v>
      </c>
      <c r="B19" s="9">
        <v>-14.9</v>
      </c>
      <c r="C19" s="9">
        <v>-10.9</v>
      </c>
      <c r="D19" s="9">
        <v>-7.8</v>
      </c>
    </row>
  </sheetData>
  <pageMargins left="0.7" right="0.7" top="0.78740157499999996" bottom="0.78740157499999996" header="0.3" footer="0.3"/>
  <pageSetup orientation="portrait" r:id="rId1"/>
  <ignoredErrors>
    <ignoredError sqref="A9:A15 A16:D17 A18:A19" twoDigitTextYea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905A6-2C12-493A-8A5A-9282B7CE5E0C}">
  <sheetPr>
    <tabColor rgb="FF92D050"/>
  </sheetPr>
  <dimension ref="A1:G10"/>
  <sheetViews>
    <sheetView workbookViewId="0">
      <selection activeCell="L30" sqref="L30"/>
    </sheetView>
  </sheetViews>
  <sheetFormatPr baseColWidth="10" defaultColWidth="11.453125" defaultRowHeight="12.5" x14ac:dyDescent="0.25"/>
  <cols>
    <col min="1" max="16384" width="11.453125" style="1"/>
  </cols>
  <sheetData>
    <row r="1" spans="1:7" ht="15.5" x14ac:dyDescent="0.35">
      <c r="A1" s="20" t="s">
        <v>0</v>
      </c>
      <c r="B1" s="1" t="s">
        <v>32</v>
      </c>
    </row>
    <row r="2" spans="1:7" ht="15.5" x14ac:dyDescent="0.35">
      <c r="A2" s="20" t="s">
        <v>2</v>
      </c>
      <c r="B2" s="1" t="s">
        <v>3</v>
      </c>
    </row>
    <row r="6" spans="1:7" ht="14.5" x14ac:dyDescent="0.35">
      <c r="A6"/>
      <c r="B6" s="24" t="s">
        <v>33</v>
      </c>
      <c r="C6" s="24" t="s">
        <v>34</v>
      </c>
      <c r="D6" s="24" t="s">
        <v>35</v>
      </c>
      <c r="E6" s="24" t="s">
        <v>36</v>
      </c>
      <c r="F6" s="24" t="s">
        <v>37</v>
      </c>
    </row>
    <row r="7" spans="1:7" ht="14.5" x14ac:dyDescent="0.35">
      <c r="A7" s="43">
        <v>43465</v>
      </c>
      <c r="B7" s="8">
        <v>7.4</v>
      </c>
      <c r="C7" s="8">
        <v>21.3</v>
      </c>
      <c r="D7" s="8">
        <v>28.6</v>
      </c>
      <c r="E7" s="8">
        <v>25.3</v>
      </c>
      <c r="F7" s="8">
        <v>17.399999999999999</v>
      </c>
      <c r="G7" s="44"/>
    </row>
    <row r="8" spans="1:7" ht="14.5" x14ac:dyDescent="0.35">
      <c r="A8" s="43">
        <v>43830</v>
      </c>
      <c r="B8" s="8">
        <v>7.4</v>
      </c>
      <c r="C8" s="8">
        <v>21.3</v>
      </c>
      <c r="D8" s="8">
        <v>27.8</v>
      </c>
      <c r="E8" s="8">
        <v>25.5</v>
      </c>
      <c r="F8" s="8">
        <v>18</v>
      </c>
      <c r="G8" s="44"/>
    </row>
    <row r="9" spans="1:7" ht="14.5" x14ac:dyDescent="0.35">
      <c r="A9" s="43">
        <v>44196</v>
      </c>
      <c r="B9" s="8">
        <v>6.3</v>
      </c>
      <c r="C9" s="8">
        <v>20.7</v>
      </c>
      <c r="D9" s="8">
        <v>27.3</v>
      </c>
      <c r="E9" s="8">
        <v>26.4</v>
      </c>
      <c r="F9" s="8">
        <v>19.2</v>
      </c>
      <c r="G9" s="44"/>
    </row>
    <row r="10" spans="1:7" ht="14.5" x14ac:dyDescent="0.35">
      <c r="A10" s="43">
        <v>44561</v>
      </c>
      <c r="B10" s="8">
        <v>6.6</v>
      </c>
      <c r="C10" s="8">
        <v>20.2</v>
      </c>
      <c r="D10" s="8">
        <v>26.7</v>
      </c>
      <c r="E10" s="8">
        <v>26.4</v>
      </c>
      <c r="F10" s="8">
        <v>20</v>
      </c>
      <c r="G10" s="44"/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A4C52-BCBD-4F96-BDB9-8CB41330A835}">
  <sheetPr>
    <tabColor rgb="FF92D050"/>
  </sheetPr>
  <dimension ref="A1:N20"/>
  <sheetViews>
    <sheetView workbookViewId="0">
      <selection activeCell="L30" sqref="L30"/>
    </sheetView>
  </sheetViews>
  <sheetFormatPr baseColWidth="10" defaultColWidth="11.453125" defaultRowHeight="12.5" x14ac:dyDescent="0.25"/>
  <cols>
    <col min="1" max="1" width="11.453125" style="1" customWidth="1"/>
    <col min="2" max="16384" width="11.453125" style="1"/>
  </cols>
  <sheetData>
    <row r="1" spans="1:14" ht="15.5" x14ac:dyDescent="0.35">
      <c r="A1" s="20" t="s">
        <v>0</v>
      </c>
      <c r="B1" s="1" t="s">
        <v>38</v>
      </c>
    </row>
    <row r="2" spans="1:14" ht="15.5" x14ac:dyDescent="0.35">
      <c r="A2" s="20" t="s">
        <v>2</v>
      </c>
      <c r="B2" s="1" t="s">
        <v>3</v>
      </c>
    </row>
    <row r="5" spans="1:14" ht="14.5" x14ac:dyDescent="0.35">
      <c r="A5"/>
      <c r="B5" s="11"/>
      <c r="C5" s="11"/>
      <c r="D5" s="11"/>
      <c r="E5" s="11"/>
      <c r="F5" s="11"/>
      <c r="G5" s="11"/>
      <c r="H5" s="11"/>
      <c r="I5" s="11"/>
      <c r="J5" s="16"/>
      <c r="K5" s="16"/>
      <c r="L5" s="16"/>
      <c r="M5" s="7"/>
      <c r="N5" s="7"/>
    </row>
    <row r="6" spans="1:14" ht="14.5" x14ac:dyDescent="0.35">
      <c r="A6"/>
      <c r="B6" t="s">
        <v>39</v>
      </c>
      <c r="C6" t="s">
        <v>40</v>
      </c>
      <c r="D6" t="s">
        <v>41</v>
      </c>
      <c r="E6" s="8"/>
      <c r="F6" s="8"/>
      <c r="G6" s="8"/>
      <c r="H6" s="8"/>
      <c r="I6" s="8"/>
      <c r="J6" s="8"/>
      <c r="K6" s="8"/>
      <c r="L6" s="8"/>
      <c r="M6" s="8"/>
      <c r="N6" s="9"/>
    </row>
    <row r="7" spans="1:14" ht="14.5" x14ac:dyDescent="0.35">
      <c r="A7" s="24">
        <v>2008</v>
      </c>
      <c r="B7" s="8">
        <v>8.8000000000000007</v>
      </c>
      <c r="C7" s="8">
        <v>2.2999999999999998</v>
      </c>
      <c r="D7" s="8">
        <v>3.3</v>
      </c>
      <c r="E7" s="8"/>
      <c r="F7" s="8"/>
      <c r="G7" s="8"/>
      <c r="H7" s="8"/>
      <c r="I7" s="8"/>
      <c r="J7" s="8"/>
      <c r="K7" s="8"/>
      <c r="L7" s="8"/>
      <c r="M7" s="8"/>
      <c r="N7" s="9"/>
    </row>
    <row r="8" spans="1:14" ht="14.5" x14ac:dyDescent="0.35">
      <c r="A8" s="24">
        <v>2009</v>
      </c>
      <c r="B8" s="8">
        <v>11.8</v>
      </c>
      <c r="C8" s="8">
        <v>3.1</v>
      </c>
      <c r="D8" s="8">
        <v>5.4</v>
      </c>
      <c r="E8" s="8"/>
      <c r="F8" s="8"/>
      <c r="G8" s="8"/>
      <c r="H8" s="8"/>
      <c r="I8" s="8"/>
      <c r="J8" s="8"/>
      <c r="K8" s="8"/>
      <c r="L8" s="8"/>
      <c r="M8" s="8"/>
      <c r="N8" s="9"/>
    </row>
    <row r="9" spans="1:14" ht="14.5" x14ac:dyDescent="0.35">
      <c r="A9" s="24">
        <v>2010</v>
      </c>
      <c r="B9" s="8">
        <v>12</v>
      </c>
      <c r="C9" s="8">
        <v>2.8</v>
      </c>
      <c r="D9" s="8">
        <v>5.7</v>
      </c>
    </row>
    <row r="10" spans="1:14" ht="14.5" x14ac:dyDescent="0.35">
      <c r="A10" s="24">
        <v>2011</v>
      </c>
      <c r="B10" s="8">
        <v>11.3</v>
      </c>
      <c r="C10" s="8">
        <v>1.6</v>
      </c>
      <c r="D10" s="8">
        <v>6.5</v>
      </c>
    </row>
    <row r="11" spans="1:14" ht="14.5" x14ac:dyDescent="0.35">
      <c r="A11" s="24">
        <v>2012</v>
      </c>
      <c r="B11" s="8">
        <v>11.6</v>
      </c>
      <c r="C11" s="8">
        <v>1.4</v>
      </c>
      <c r="D11" s="8">
        <v>6.9</v>
      </c>
    </row>
    <row r="12" spans="1:14" ht="14.5" x14ac:dyDescent="0.35">
      <c r="A12" s="24">
        <v>2013</v>
      </c>
      <c r="B12" s="8">
        <v>11.6</v>
      </c>
      <c r="C12" s="8">
        <v>1.4</v>
      </c>
      <c r="D12" s="8">
        <v>7</v>
      </c>
    </row>
    <row r="13" spans="1:14" ht="14.5" x14ac:dyDescent="0.35">
      <c r="A13" s="24">
        <v>2014</v>
      </c>
      <c r="B13" s="8">
        <v>11.4</v>
      </c>
      <c r="C13" s="8">
        <v>1.4</v>
      </c>
      <c r="D13" s="8">
        <v>7</v>
      </c>
    </row>
    <row r="14" spans="1:14" ht="14.5" x14ac:dyDescent="0.35">
      <c r="A14" s="24">
        <v>2015</v>
      </c>
      <c r="B14" s="8">
        <v>11</v>
      </c>
      <c r="C14" s="8">
        <v>0.4</v>
      </c>
      <c r="D14" s="8">
        <v>7.6</v>
      </c>
    </row>
    <row r="15" spans="1:14" ht="14.5" x14ac:dyDescent="0.35">
      <c r="A15" s="24">
        <v>2016</v>
      </c>
      <c r="B15" s="8">
        <v>10.3</v>
      </c>
      <c r="C15" s="8">
        <v>1.7</v>
      </c>
      <c r="D15" s="8">
        <v>5.4</v>
      </c>
    </row>
    <row r="16" spans="1:14" ht="14.5" x14ac:dyDescent="0.35">
      <c r="A16" s="24">
        <v>2017</v>
      </c>
      <c r="B16" s="8">
        <v>10.1</v>
      </c>
      <c r="C16" s="8">
        <v>1.3</v>
      </c>
      <c r="D16" s="8">
        <v>5.6</v>
      </c>
    </row>
    <row r="17" spans="1:4" ht="14.5" x14ac:dyDescent="0.35">
      <c r="A17" s="24">
        <v>2018</v>
      </c>
      <c r="B17" s="8">
        <v>10</v>
      </c>
      <c r="C17" s="8">
        <v>1.7</v>
      </c>
      <c r="D17" s="8">
        <v>5.6</v>
      </c>
    </row>
    <row r="18" spans="1:4" ht="14.5" x14ac:dyDescent="0.35">
      <c r="A18" s="22">
        <v>2019</v>
      </c>
      <c r="B18" s="8">
        <v>9.4</v>
      </c>
      <c r="C18" s="8">
        <v>2.8</v>
      </c>
      <c r="D18" s="8">
        <v>4.3</v>
      </c>
    </row>
    <row r="19" spans="1:4" ht="14.5" x14ac:dyDescent="0.35">
      <c r="A19" s="25">
        <v>2020</v>
      </c>
      <c r="B19" s="8">
        <v>8.6999999999999993</v>
      </c>
      <c r="C19" s="8">
        <v>3</v>
      </c>
      <c r="D19" s="8">
        <v>3.8</v>
      </c>
    </row>
    <row r="20" spans="1:4" ht="14.5" x14ac:dyDescent="0.35">
      <c r="A20" s="25">
        <v>2021</v>
      </c>
      <c r="B20" s="8">
        <v>8.3000000000000007</v>
      </c>
      <c r="C20" s="8">
        <v>2.5</v>
      </c>
      <c r="D20" s="8">
        <v>3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C4AC8-3D69-4E2F-8B06-385829523E17}">
  <sheetPr>
    <tabColor rgb="FF92D050"/>
  </sheetPr>
  <dimension ref="A1:Q29"/>
  <sheetViews>
    <sheetView workbookViewId="0">
      <selection activeCell="A3" sqref="A3"/>
    </sheetView>
  </sheetViews>
  <sheetFormatPr baseColWidth="10" defaultColWidth="11.453125" defaultRowHeight="12.5" x14ac:dyDescent="0.25"/>
  <cols>
    <col min="1" max="16384" width="11.453125" style="1"/>
  </cols>
  <sheetData>
    <row r="1" spans="1:4" ht="15.5" x14ac:dyDescent="0.35">
      <c r="A1" s="20" t="s">
        <v>0</v>
      </c>
      <c r="B1" s="1" t="s">
        <v>42</v>
      </c>
    </row>
    <row r="2" spans="1:4" ht="15.5" x14ac:dyDescent="0.35">
      <c r="A2" s="20" t="s">
        <v>2</v>
      </c>
      <c r="B2" s="1" t="s">
        <v>3</v>
      </c>
    </row>
    <row r="5" spans="1:4" x14ac:dyDescent="0.25">
      <c r="A5" s="17"/>
      <c r="B5" s="18"/>
    </row>
    <row r="6" spans="1:4" ht="14.5" x14ac:dyDescent="0.35">
      <c r="A6"/>
      <c r="B6" s="24" t="s">
        <v>43</v>
      </c>
      <c r="C6" s="24" t="s">
        <v>44</v>
      </c>
      <c r="D6" s="24" t="s">
        <v>18</v>
      </c>
    </row>
    <row r="7" spans="1:4" ht="14.5" x14ac:dyDescent="0.35">
      <c r="A7" s="21" t="s">
        <v>12</v>
      </c>
      <c r="B7" s="8">
        <v>12.2</v>
      </c>
      <c r="C7" s="8">
        <f t="shared" ref="C7:C15" si="0">D7-B7</f>
        <v>6.5</v>
      </c>
      <c r="D7" s="8">
        <v>18.7</v>
      </c>
    </row>
    <row r="8" spans="1:4" ht="14.5" x14ac:dyDescent="0.35">
      <c r="A8" s="21" t="s">
        <v>21</v>
      </c>
      <c r="B8" s="8">
        <v>12.4</v>
      </c>
      <c r="C8" s="8">
        <f t="shared" si="0"/>
        <v>8.7000000000000011</v>
      </c>
      <c r="D8" s="8">
        <v>21.1</v>
      </c>
    </row>
    <row r="9" spans="1:4" ht="14.5" x14ac:dyDescent="0.35">
      <c r="A9" s="21" t="s">
        <v>22</v>
      </c>
      <c r="B9" s="14">
        <v>12.9</v>
      </c>
      <c r="C9" s="8">
        <f t="shared" si="0"/>
        <v>8.6</v>
      </c>
      <c r="D9" s="14">
        <v>21.5</v>
      </c>
    </row>
    <row r="10" spans="1:4" ht="14.5" x14ac:dyDescent="0.35">
      <c r="A10" s="21">
        <v>44104</v>
      </c>
      <c r="B10" s="14">
        <v>12.6</v>
      </c>
      <c r="C10" s="8">
        <f t="shared" si="0"/>
        <v>9.5000000000000018</v>
      </c>
      <c r="D10" s="14">
        <v>22.1</v>
      </c>
    </row>
    <row r="11" spans="1:4" ht="14.5" x14ac:dyDescent="0.35">
      <c r="A11" s="21">
        <v>44196</v>
      </c>
      <c r="B11" s="14">
        <v>12.32</v>
      </c>
      <c r="C11" s="8">
        <f t="shared" si="0"/>
        <v>9.2800000000000011</v>
      </c>
      <c r="D11" s="14">
        <v>21.6</v>
      </c>
    </row>
    <row r="12" spans="1:4" ht="14.5" x14ac:dyDescent="0.35">
      <c r="A12" s="21">
        <v>44286</v>
      </c>
      <c r="B12" s="14">
        <v>12.4</v>
      </c>
      <c r="C12" s="8">
        <f t="shared" si="0"/>
        <v>10.1</v>
      </c>
      <c r="D12" s="14">
        <v>22.5</v>
      </c>
    </row>
    <row r="13" spans="1:4" ht="14.5" x14ac:dyDescent="0.35">
      <c r="A13" s="21">
        <v>44377</v>
      </c>
      <c r="B13" s="14">
        <v>11.3</v>
      </c>
      <c r="C13" s="8">
        <f t="shared" si="0"/>
        <v>10.199999999999999</v>
      </c>
      <c r="D13" s="14">
        <v>21.5</v>
      </c>
    </row>
    <row r="14" spans="1:4" ht="14.5" x14ac:dyDescent="0.35">
      <c r="A14" s="21">
        <v>44469</v>
      </c>
      <c r="B14" s="14">
        <v>9.5</v>
      </c>
      <c r="C14" s="8">
        <f t="shared" si="0"/>
        <v>9</v>
      </c>
      <c r="D14" s="14">
        <v>18.5</v>
      </c>
    </row>
    <row r="15" spans="1:4" ht="14.5" x14ac:dyDescent="0.35">
      <c r="A15" s="21">
        <v>44561</v>
      </c>
      <c r="B15" s="14">
        <v>9.1999999999999993</v>
      </c>
      <c r="C15" s="8">
        <f t="shared" si="0"/>
        <v>7.1999999999999993</v>
      </c>
      <c r="D15" s="14">
        <v>16.399999999999999</v>
      </c>
    </row>
    <row r="29" spans="17:17" x14ac:dyDescent="0.25">
      <c r="Q29" s="1" t="s">
        <v>45</v>
      </c>
    </row>
  </sheetData>
  <pageMargins left="0.7" right="0.7" top="0.78740157499999996" bottom="0.78740157499999996" header="0.3" footer="0.3"/>
  <pageSetup orientation="portrait" r:id="rId1"/>
  <ignoredErrors>
    <ignoredError sqref="A7:A9" twoDigitTextYear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9739A-6317-419E-95B1-5B84CB827C3C}">
  <sheetPr>
    <tabColor rgb="FF92D050"/>
  </sheetPr>
  <dimension ref="A1:N20"/>
  <sheetViews>
    <sheetView workbookViewId="0">
      <selection activeCell="L30" sqref="L30"/>
    </sheetView>
  </sheetViews>
  <sheetFormatPr baseColWidth="10" defaultColWidth="11.453125" defaultRowHeight="12.5" x14ac:dyDescent="0.25"/>
  <cols>
    <col min="1" max="1" width="11.453125" style="1" customWidth="1"/>
    <col min="2" max="2" width="14.7265625" style="1" customWidth="1"/>
    <col min="3" max="16384" width="11.453125" style="1"/>
  </cols>
  <sheetData>
    <row r="1" spans="1:14" ht="15.5" x14ac:dyDescent="0.35">
      <c r="A1" s="20" t="s">
        <v>0</v>
      </c>
      <c r="B1" s="1" t="s">
        <v>46</v>
      </c>
    </row>
    <row r="2" spans="1:14" ht="15.5" x14ac:dyDescent="0.35">
      <c r="A2" s="20" t="s">
        <v>2</v>
      </c>
      <c r="B2" s="1" t="s">
        <v>3</v>
      </c>
    </row>
    <row r="5" spans="1:14" ht="14.5" x14ac:dyDescent="0.35">
      <c r="A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7"/>
    </row>
    <row r="6" spans="1:14" ht="14.5" x14ac:dyDescent="0.35">
      <c r="A6" s="26"/>
      <c r="B6" s="26" t="s">
        <v>47</v>
      </c>
      <c r="C6" s="26" t="s">
        <v>4</v>
      </c>
      <c r="D6" s="8"/>
      <c r="E6" s="8"/>
      <c r="F6" s="8"/>
      <c r="G6" s="8"/>
      <c r="H6" s="8"/>
      <c r="I6" s="8"/>
      <c r="J6" s="8"/>
      <c r="K6" s="8"/>
      <c r="L6" s="8"/>
      <c r="M6" s="8"/>
      <c r="N6" s="14"/>
    </row>
    <row r="7" spans="1:14" ht="14.5" x14ac:dyDescent="0.35">
      <c r="A7" s="21">
        <v>39813</v>
      </c>
      <c r="B7" s="14">
        <v>6.5</v>
      </c>
      <c r="C7" s="14"/>
      <c r="D7" s="8"/>
      <c r="E7" s="8"/>
      <c r="F7" s="8"/>
      <c r="G7" s="8"/>
      <c r="H7" s="8"/>
      <c r="I7" s="8"/>
      <c r="J7" s="8"/>
      <c r="K7" s="8"/>
      <c r="L7" s="8"/>
      <c r="M7" s="8"/>
      <c r="N7" s="14"/>
    </row>
    <row r="8" spans="1:14" ht="14.5" x14ac:dyDescent="0.35">
      <c r="A8" s="21">
        <v>40178</v>
      </c>
      <c r="B8" s="14">
        <v>6.1</v>
      </c>
      <c r="C8" s="14"/>
    </row>
    <row r="9" spans="1:14" ht="14.5" x14ac:dyDescent="0.35">
      <c r="A9" s="21">
        <v>40543</v>
      </c>
      <c r="B9" s="14">
        <v>5.9</v>
      </c>
      <c r="C9" s="14"/>
    </row>
    <row r="10" spans="1:14" ht="14.5" x14ac:dyDescent="0.35">
      <c r="A10" s="21">
        <v>40908</v>
      </c>
      <c r="B10" s="14">
        <v>5</v>
      </c>
      <c r="C10" s="14"/>
    </row>
    <row r="11" spans="1:14" ht="14.5" x14ac:dyDescent="0.35">
      <c r="A11" s="21">
        <v>41274</v>
      </c>
      <c r="B11" s="14">
        <v>4.5</v>
      </c>
      <c r="C11" s="14"/>
    </row>
    <row r="12" spans="1:14" ht="14.5" x14ac:dyDescent="0.35">
      <c r="A12" s="21">
        <v>41639</v>
      </c>
      <c r="B12" s="14">
        <v>4.7</v>
      </c>
      <c r="C12" s="14"/>
    </row>
    <row r="13" spans="1:14" ht="14.5" x14ac:dyDescent="0.35">
      <c r="A13" s="21">
        <v>42004</v>
      </c>
      <c r="B13" s="14">
        <v>4.5</v>
      </c>
      <c r="C13" s="14">
        <v>5</v>
      </c>
    </row>
    <row r="14" spans="1:14" ht="14.5" x14ac:dyDescent="0.35">
      <c r="A14" s="21">
        <v>42369</v>
      </c>
      <c r="B14" s="14">
        <v>5</v>
      </c>
      <c r="C14" s="14">
        <v>5.7</v>
      </c>
    </row>
    <row r="15" spans="1:14" ht="14.5" x14ac:dyDescent="0.35">
      <c r="A15" s="21">
        <v>42735</v>
      </c>
      <c r="B15" s="14">
        <v>5.2</v>
      </c>
      <c r="C15" s="14">
        <v>6.4</v>
      </c>
    </row>
    <row r="16" spans="1:14" ht="14.5" x14ac:dyDescent="0.35">
      <c r="A16" s="21">
        <v>43100</v>
      </c>
      <c r="B16" s="14">
        <v>6.2</v>
      </c>
      <c r="C16" s="14">
        <v>7.7</v>
      </c>
    </row>
    <row r="17" spans="1:3" ht="14.5" x14ac:dyDescent="0.35">
      <c r="A17" s="21" t="s">
        <v>11</v>
      </c>
      <c r="B17" s="14">
        <v>7.3</v>
      </c>
      <c r="C17" s="14">
        <v>9.8000000000000007</v>
      </c>
    </row>
    <row r="18" spans="1:3" ht="14.5" x14ac:dyDescent="0.35">
      <c r="A18" s="22" t="s">
        <v>12</v>
      </c>
      <c r="B18" s="14">
        <v>11.1</v>
      </c>
      <c r="C18" s="14">
        <v>15.4</v>
      </c>
    </row>
    <row r="19" spans="1:3" ht="14.5" x14ac:dyDescent="0.35">
      <c r="A19" s="21" t="s">
        <v>13</v>
      </c>
      <c r="B19" s="14">
        <v>13.9</v>
      </c>
      <c r="C19" s="14">
        <v>20.5</v>
      </c>
    </row>
    <row r="20" spans="1:3" ht="14.5" x14ac:dyDescent="0.35">
      <c r="A20" s="21" t="s">
        <v>48</v>
      </c>
      <c r="B20" s="14">
        <v>11.9</v>
      </c>
      <c r="C20" s="14">
        <v>16.100000000000001</v>
      </c>
    </row>
  </sheetData>
  <pageMargins left="0.7" right="0.7" top="0.78740157499999996" bottom="0.78740157499999996" header="0.3" footer="0.3"/>
  <pageSetup orientation="portrait" r:id="rId1"/>
  <ignoredErrors>
    <ignoredError sqref="A17:A20" twoDigitTextYear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091BE-A1FC-4FDF-BF9B-1BEB36F69473}">
  <sheetPr>
    <tabColor rgb="FF92D050"/>
  </sheetPr>
  <dimension ref="A1:H19"/>
  <sheetViews>
    <sheetView workbookViewId="0">
      <selection activeCell="A2" sqref="A2"/>
    </sheetView>
  </sheetViews>
  <sheetFormatPr baseColWidth="10" defaultColWidth="11.453125" defaultRowHeight="12.5" x14ac:dyDescent="0.25"/>
  <cols>
    <col min="1" max="1" width="11.54296875" style="1" customWidth="1"/>
    <col min="2" max="2" width="14.7265625" style="1" customWidth="1"/>
    <col min="3" max="16384" width="11.453125" style="1"/>
  </cols>
  <sheetData>
    <row r="1" spans="1:8" ht="15.5" x14ac:dyDescent="0.35">
      <c r="A1" s="20" t="s">
        <v>0</v>
      </c>
      <c r="B1" s="1" t="s">
        <v>49</v>
      </c>
    </row>
    <row r="2" spans="1:8" ht="15.5" x14ac:dyDescent="0.35">
      <c r="A2" s="20" t="s">
        <v>2</v>
      </c>
      <c r="B2" s="1" t="s">
        <v>3</v>
      </c>
    </row>
    <row r="5" spans="1:8" ht="14.5" x14ac:dyDescent="0.35">
      <c r="A5"/>
      <c r="B5" s="6"/>
      <c r="C5" s="6"/>
      <c r="D5" s="6"/>
      <c r="E5" s="6"/>
      <c r="F5" s="6"/>
      <c r="G5" s="6"/>
      <c r="H5" s="6"/>
    </row>
    <row r="6" spans="1:8" ht="14.5" x14ac:dyDescent="0.35">
      <c r="A6"/>
      <c r="B6" t="s">
        <v>47</v>
      </c>
      <c r="C6" t="s">
        <v>4</v>
      </c>
      <c r="D6" s="8"/>
      <c r="E6" s="8"/>
      <c r="F6" s="8"/>
      <c r="G6" s="8"/>
      <c r="H6" s="14"/>
    </row>
    <row r="7" spans="1:8" ht="14.5" x14ac:dyDescent="0.35">
      <c r="A7" s="21" t="s">
        <v>12</v>
      </c>
      <c r="B7" s="8">
        <v>7.9</v>
      </c>
      <c r="C7" s="8">
        <v>10.199999999999999</v>
      </c>
      <c r="D7" s="8"/>
      <c r="E7" s="8"/>
      <c r="F7" s="8"/>
      <c r="G7" s="8"/>
      <c r="H7" s="14"/>
    </row>
    <row r="8" spans="1:8" ht="14.5" x14ac:dyDescent="0.35">
      <c r="A8" s="21">
        <v>43555</v>
      </c>
      <c r="B8" s="8">
        <v>8.3000000000000007</v>
      </c>
      <c r="C8" s="8">
        <v>10.7</v>
      </c>
    </row>
    <row r="9" spans="1:8" ht="14.5" x14ac:dyDescent="0.35">
      <c r="A9" s="21" t="s">
        <v>20</v>
      </c>
      <c r="B9" s="8">
        <v>8.9</v>
      </c>
      <c r="C9" s="8">
        <v>12</v>
      </c>
    </row>
    <row r="10" spans="1:8" ht="14.5" x14ac:dyDescent="0.35">
      <c r="A10" s="21" t="s">
        <v>26</v>
      </c>
      <c r="B10" s="8">
        <v>9.4</v>
      </c>
      <c r="C10" s="8">
        <v>12.3</v>
      </c>
    </row>
    <row r="11" spans="1:8" ht="14.5" x14ac:dyDescent="0.35">
      <c r="A11" s="21" t="s">
        <v>12</v>
      </c>
      <c r="B11" s="8">
        <v>10.9</v>
      </c>
      <c r="C11" s="8">
        <v>14.7</v>
      </c>
    </row>
    <row r="12" spans="1:8" ht="14.5" x14ac:dyDescent="0.35">
      <c r="A12" s="21" t="s">
        <v>21</v>
      </c>
      <c r="B12" s="8">
        <v>11.8</v>
      </c>
      <c r="C12" s="14">
        <v>16.100000000000001</v>
      </c>
    </row>
    <row r="13" spans="1:8" ht="14.5" x14ac:dyDescent="0.35">
      <c r="A13" s="21" t="s">
        <v>22</v>
      </c>
      <c r="B13" s="14">
        <v>13.2</v>
      </c>
      <c r="C13" s="14">
        <v>18.899999999999999</v>
      </c>
    </row>
    <row r="14" spans="1:8" ht="14.5" x14ac:dyDescent="0.35">
      <c r="A14" s="21" t="s">
        <v>27</v>
      </c>
      <c r="B14" s="14">
        <v>13.2</v>
      </c>
      <c r="C14" s="14">
        <v>18.3</v>
      </c>
    </row>
    <row r="15" spans="1:8" ht="14.5" x14ac:dyDescent="0.35">
      <c r="A15" s="21" t="s">
        <v>13</v>
      </c>
      <c r="B15" s="14">
        <v>13.3</v>
      </c>
      <c r="C15" s="14">
        <v>19.3</v>
      </c>
    </row>
    <row r="16" spans="1:8" ht="14.5" x14ac:dyDescent="0.35">
      <c r="A16" s="21">
        <v>44286</v>
      </c>
      <c r="B16" s="14">
        <v>14.1</v>
      </c>
      <c r="C16" s="14">
        <v>21.1</v>
      </c>
    </row>
    <row r="17" spans="1:3" ht="14.5" x14ac:dyDescent="0.35">
      <c r="A17" s="21">
        <v>44377</v>
      </c>
      <c r="B17" s="14">
        <v>13.2</v>
      </c>
      <c r="C17" s="14">
        <v>20.2</v>
      </c>
    </row>
    <row r="18" spans="1:3" ht="14.5" x14ac:dyDescent="0.35">
      <c r="A18" s="21">
        <v>44469</v>
      </c>
      <c r="B18" s="14">
        <v>11.4</v>
      </c>
      <c r="C18" s="14">
        <v>16.100000000000001</v>
      </c>
    </row>
    <row r="19" spans="1:3" ht="14.5" x14ac:dyDescent="0.35">
      <c r="A19" s="21" t="s">
        <v>48</v>
      </c>
      <c r="B19" s="14">
        <v>11.2</v>
      </c>
      <c r="C19" s="14">
        <v>15.9</v>
      </c>
    </row>
  </sheetData>
  <pageMargins left="0.7" right="0.7" top="0.78740157499999996" bottom="0.78740157499999996" header="0.3" footer="0.3"/>
  <pageSetup orientation="portrait" r:id="rId1"/>
  <ignoredErrors>
    <ignoredError sqref="A9:A19 A7" twoDigitTextYear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482550E91DD9439F7DAA1252ABBBEB" ma:contentTypeVersion="14" ma:contentTypeDescription="Opprett et nytt dokument." ma:contentTypeScope="" ma:versionID="9348fa44d648fefb5408b998905a920d">
  <xsd:schema xmlns:xsd="http://www.w3.org/2001/XMLSchema" xmlns:xs="http://www.w3.org/2001/XMLSchema" xmlns:p="http://schemas.microsoft.com/office/2006/metadata/properties" xmlns:ns2="d75f0fcd-6e67-4f78-a319-55a18acbdd5e" xmlns:ns3="13a737a5-652a-4f06-bae2-eff4ea091b65" targetNamespace="http://schemas.microsoft.com/office/2006/metadata/properties" ma:root="true" ma:fieldsID="2cf62b2fd388f1e5b06ce5c02e15f1aa" ns2:_="" ns3:_="">
    <xsd:import namespace="d75f0fcd-6e67-4f78-a319-55a18acbdd5e"/>
    <xsd:import namespace="13a737a5-652a-4f06-bae2-eff4ea091b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Kontaktperson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f0fcd-6e67-4f78-a319-55a18acbdd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Kontaktperson" ma:index="12" nillable="true" ma:displayName="Kontaktperson" ma:format="Dropdown" ma:list="UserInfo" ma:SharePointGroup="0" ma:internalName="Kontakt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a737a5-652a-4f06-bae2-eff4ea091b6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ntaktperson xmlns="d75f0fcd-6e67-4f78-a319-55a18acbdd5e">
      <UserInfo>
        <DisplayName/>
        <AccountId xsi:nil="true"/>
        <AccountType/>
      </UserInfo>
    </Kontaktperson>
    <SharedWithUsers xmlns="13a737a5-652a-4f06-bae2-eff4ea091b65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96C1D110-7AE9-46D9-877F-FB5AC92D55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5f0fcd-6e67-4f78-a319-55a18acbdd5e"/>
    <ds:schemaRef ds:uri="13a737a5-652a-4f06-bae2-eff4ea091b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EAF4626-E123-45CA-AFAD-75359779BB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663F36-902E-4A98-8CE8-ED8B16A84A8F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d75f0fcd-6e67-4f78-a319-55a18acbdd5e"/>
    <ds:schemaRef ds:uri="http://purl.org/dc/terms/"/>
    <ds:schemaRef ds:uri="13a737a5-652a-4f06-bae2-eff4ea091b65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26</vt:i4>
      </vt:variant>
    </vt:vector>
  </HeadingPairs>
  <TitlesOfParts>
    <vt:vector size="26" baseType="lpstr"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  <vt:lpstr>1.10</vt:lpstr>
      <vt:lpstr>1.11</vt:lpstr>
      <vt:lpstr>2.1</vt:lpstr>
      <vt:lpstr>2.2</vt:lpstr>
      <vt:lpstr>2.3</vt:lpstr>
      <vt:lpstr>2.4</vt:lpstr>
      <vt:lpstr>2.5</vt:lpstr>
      <vt:lpstr>2.6</vt:lpstr>
      <vt:lpstr>2.7</vt:lpstr>
      <vt:lpstr>2.8</vt:lpstr>
      <vt:lpstr>3.1</vt:lpstr>
      <vt:lpstr>3.2</vt:lpstr>
      <vt:lpstr>3.3</vt:lpstr>
      <vt:lpstr>3.4</vt:lpstr>
      <vt:lpstr>3.5</vt:lpstr>
      <vt:lpstr>3.6</vt:lpstr>
      <vt:lpstr>3.7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2010-10-27T13:28:04Z</dcterms:created>
  <dcterms:modified xsi:type="dcterms:W3CDTF">2022-05-03T11:01:36Z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0x010100BD482550E91DD9439F7DAA1252ABBBEB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TemplateUrl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</Properties>
</file>